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6.- Finanzas\2.- Informes Financieros\1.- Balance General Mensual\2025\5.-MAYO\"/>
    </mc:Choice>
  </mc:AlternateContent>
  <xr:revisionPtr revIDLastSave="0" documentId="13_ncr:1_{CE3ADEE8-BB6C-42E1-8F61-4B41A5D1B76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AYO 2025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7" l="1"/>
  <c r="F26" i="17"/>
  <c r="F39" i="17"/>
  <c r="F35" i="17"/>
  <c r="F28" i="17" l="1"/>
  <c r="F41" i="17" s="1"/>
  <c r="F42" i="17" s="1"/>
</calcChain>
</file>

<file path=xl/sharedStrings.xml><?xml version="1.0" encoding="utf-8"?>
<sst xmlns="http://schemas.openxmlformats.org/spreadsheetml/2006/main" count="37" uniqueCount="37">
  <si>
    <t>ACTIVOS</t>
  </si>
  <si>
    <t>ACTIVOS CORRIENTES</t>
  </si>
  <si>
    <t>DISPONIBILIDAD DE EFECTIVO</t>
  </si>
  <si>
    <t>CUENTA POR COBRAR</t>
  </si>
  <si>
    <t>ACTIVOS NO CORRIENTES</t>
  </si>
  <si>
    <t>BIENES DE USO (ACTIVOS NO FINANCIEROS)</t>
  </si>
  <si>
    <t>BIENES INTANGIBLES</t>
  </si>
  <si>
    <t>TOTAL DE ACTIVOS NO CORRIENTES</t>
  </si>
  <si>
    <t xml:space="preserve">TOTAL DE ACTIVOS </t>
  </si>
  <si>
    <t>PRESUPUESTO APROBADO</t>
  </si>
  <si>
    <t>RESULTADO NETO DEL EJERCICIO</t>
  </si>
  <si>
    <t>TOTAL PATRIMONIO NETO</t>
  </si>
  <si>
    <t>PASIVOS CORRIENTES</t>
  </si>
  <si>
    <t>TOTAL PASIVOS CORRIENTES</t>
  </si>
  <si>
    <t>PASIVOS NO CORRIENTES</t>
  </si>
  <si>
    <t>TOTAL PASIVOS NO CORRIENTES</t>
  </si>
  <si>
    <t xml:space="preserve">Aprobado por: </t>
  </si>
  <si>
    <t>Director Financiero</t>
  </si>
  <si>
    <t>BALANCE GENERAL</t>
  </si>
  <si>
    <t>VALOR EN RD$</t>
  </si>
  <si>
    <t>TOTAL ACTIVOS CORRIENTES</t>
  </si>
  <si>
    <t xml:space="preserve">               Revisado por:</t>
  </si>
  <si>
    <t>Sub-Director Auditoria Interna</t>
  </si>
  <si>
    <t xml:space="preserve"> Preparado por:</t>
  </si>
  <si>
    <t>APROPIACION NO EJECUTADA</t>
  </si>
  <si>
    <t>PRESUPUESTO MODIFICADO</t>
  </si>
  <si>
    <t>Lic. RAMON O. MENDEZ MEDRANO</t>
  </si>
  <si>
    <t xml:space="preserve"> </t>
  </si>
  <si>
    <t>CUENTA POR PAGAR AL 31/12/2024</t>
  </si>
  <si>
    <t>Teniente Coronel, ERD.</t>
  </si>
  <si>
    <t>Lic. CARLOS A. ROSARIO DIAZ</t>
  </si>
  <si>
    <t>Capitan de Corbeta Contador, ARD.</t>
  </si>
  <si>
    <t>SubDirector de Contabilidad</t>
  </si>
  <si>
    <t>Lic. JOSE ML. JOSE PEREZ</t>
  </si>
  <si>
    <t xml:space="preserve">Coronel Contador, ERD. </t>
  </si>
  <si>
    <t xml:space="preserve"> AL 31 DE MAYO  DEL 2025.</t>
  </si>
  <si>
    <t>CUENTA POR PAGAR AL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</si>
</sst>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4" fontId="0" fillId="0" borderId="0" xfId="0" applyNumberFormat="1"/>
    <xf numFmtId="4" fontId="1" fillId="0" borderId="0" xfId="0" applyNumberFormat="1" applyFont="1"/>
    <xf numFmtId="4" fontId="3" fillId="0" borderId="0" xfId="0" applyNumberFormat="1" applyFont="1"/>
    <xf numFmtId="4" fontId="1" fillId="0" borderId="1" xfId="0" applyNumberFormat="1" applyFont="1" applyBorder="1"/>
    <xf numFmtId="4" fontId="0" fillId="0" borderId="2" xfId="0" applyNumberFormat="1" applyBorder="1"/>
    <xf numFmtId="4" fontId="3" fillId="0" borderId="2" xfId="0" applyNumberFormat="1" applyFont="1" applyBorder="1"/>
    <xf numFmtId="0" fontId="0" fillId="0" borderId="0" xfId="0" applyAlignment="1">
      <alignment horizontal="left"/>
    </xf>
    <xf numFmtId="44" fontId="0" fillId="0" borderId="0" xfId="0" applyNumberFormat="1"/>
    <xf numFmtId="44" fontId="1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0</xdr:row>
          <xdr:rowOff>38100</xdr:rowOff>
        </xdr:from>
        <xdr:to>
          <xdr:col>5</xdr:col>
          <xdr:colOff>76200</xdr:colOff>
          <xdr:row>8</xdr:row>
          <xdr:rowOff>129540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8</xdr:row>
          <xdr:rowOff>137160</xdr:rowOff>
        </xdr:from>
        <xdr:to>
          <xdr:col>6</xdr:col>
          <xdr:colOff>68580</xdr:colOff>
          <xdr:row>12</xdr:row>
          <xdr:rowOff>15240</xdr:rowOff>
        </xdr:to>
        <xdr:sp macro="" textlink="">
          <xdr:nvSpPr>
            <xdr:cNvPr id="17410" name="Object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1.docx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57"/>
  <sheetViews>
    <sheetView tabSelected="1" view="pageBreakPreview" zoomScaleNormal="100" zoomScaleSheetLayoutView="100" workbookViewId="0">
      <selection activeCell="A15" sqref="A15:F15"/>
    </sheetView>
  </sheetViews>
  <sheetFormatPr baseColWidth="10" defaultRowHeight="14.4" x14ac:dyDescent="0.3"/>
  <cols>
    <col min="3" max="3" width="13.5546875" customWidth="1"/>
    <col min="6" max="6" width="38.5546875" customWidth="1"/>
    <col min="9" max="9" width="15.109375" bestFit="1" customWidth="1"/>
  </cols>
  <sheetData>
    <row r="6" spans="1:9" x14ac:dyDescent="0.3">
      <c r="G6" t="s">
        <v>27</v>
      </c>
    </row>
    <row r="13" spans="1:9" ht="14.25" customHeight="1" x14ac:dyDescent="0.3">
      <c r="A13" s="14" t="s">
        <v>18</v>
      </c>
      <c r="B13" s="14"/>
      <c r="C13" s="14"/>
      <c r="D13" s="14"/>
      <c r="E13" s="14"/>
      <c r="F13" s="14"/>
    </row>
    <row r="14" spans="1:9" x14ac:dyDescent="0.3">
      <c r="A14" s="14" t="s">
        <v>35</v>
      </c>
      <c r="B14" s="14"/>
      <c r="C14" s="14"/>
      <c r="D14" s="14"/>
      <c r="E14" s="14"/>
      <c r="F14" s="14"/>
    </row>
    <row r="15" spans="1:9" x14ac:dyDescent="0.3">
      <c r="A15" s="14" t="s">
        <v>19</v>
      </c>
      <c r="B15" s="14"/>
      <c r="C15" s="14"/>
      <c r="D15" s="14"/>
      <c r="E15" s="14"/>
      <c r="F15" s="14"/>
    </row>
    <row r="16" spans="1:9" x14ac:dyDescent="0.3">
      <c r="A16" s="1" t="s">
        <v>0</v>
      </c>
      <c r="I16" s="10"/>
    </row>
    <row r="17" spans="1:9" x14ac:dyDescent="0.3">
      <c r="A17" s="2" t="s">
        <v>1</v>
      </c>
      <c r="B17" s="2"/>
      <c r="I17" s="10"/>
    </row>
    <row r="18" spans="1:9" x14ac:dyDescent="0.3">
      <c r="A18" t="s">
        <v>2</v>
      </c>
      <c r="F18" s="5">
        <v>24519815.670000002</v>
      </c>
      <c r="I18" s="10"/>
    </row>
    <row r="19" spans="1:9" x14ac:dyDescent="0.3">
      <c r="A19" t="s">
        <v>3</v>
      </c>
      <c r="F19" s="3">
        <v>52579309.049999997</v>
      </c>
      <c r="I19" s="10"/>
    </row>
    <row r="20" spans="1:9" x14ac:dyDescent="0.3">
      <c r="A20" t="s">
        <v>24</v>
      </c>
      <c r="F20" s="7">
        <v>634408139.13999999</v>
      </c>
      <c r="I20" s="10"/>
    </row>
    <row r="21" spans="1:9" x14ac:dyDescent="0.3">
      <c r="A21" s="2" t="s">
        <v>20</v>
      </c>
      <c r="B21" s="2"/>
      <c r="C21" s="2"/>
      <c r="F21" s="4">
        <f>SUM(F18:F20)</f>
        <v>711507263.86000001</v>
      </c>
      <c r="I21" s="10"/>
    </row>
    <row r="22" spans="1:9" x14ac:dyDescent="0.3">
      <c r="F22" s="3"/>
      <c r="I22" s="10"/>
    </row>
    <row r="23" spans="1:9" x14ac:dyDescent="0.3">
      <c r="A23" s="2" t="s">
        <v>4</v>
      </c>
      <c r="B23" s="2"/>
      <c r="I23" s="10"/>
    </row>
    <row r="24" spans="1:9" x14ac:dyDescent="0.3">
      <c r="A24" t="s">
        <v>5</v>
      </c>
      <c r="F24" s="5">
        <v>173703279.99000001</v>
      </c>
      <c r="I24" s="10"/>
    </row>
    <row r="25" spans="1:9" x14ac:dyDescent="0.3">
      <c r="A25" t="s">
        <v>6</v>
      </c>
      <c r="F25" s="7">
        <v>110789</v>
      </c>
      <c r="I25" s="10"/>
    </row>
    <row r="26" spans="1:9" x14ac:dyDescent="0.3">
      <c r="A26" s="2" t="s">
        <v>7</v>
      </c>
      <c r="B26" s="2"/>
      <c r="C26" s="2"/>
      <c r="F26" s="4">
        <f>SUM(F24:F25)</f>
        <v>173814068.99000001</v>
      </c>
      <c r="I26" s="10"/>
    </row>
    <row r="27" spans="1:9" x14ac:dyDescent="0.3">
      <c r="I27" s="11"/>
    </row>
    <row r="28" spans="1:9" ht="15" thickBot="1" x14ac:dyDescent="0.35">
      <c r="A28" s="2" t="s">
        <v>8</v>
      </c>
      <c r="B28" s="2"/>
      <c r="F28" s="6">
        <f>F21+F26</f>
        <v>885321332.85000002</v>
      </c>
    </row>
    <row r="29" spans="1:9" ht="15" thickTop="1" x14ac:dyDescent="0.3">
      <c r="A29" s="2"/>
      <c r="B29" s="2"/>
      <c r="F29" s="4"/>
    </row>
    <row r="30" spans="1:9" ht="15.75" customHeight="1" x14ac:dyDescent="0.3">
      <c r="A30" s="2" t="s">
        <v>9</v>
      </c>
      <c r="B30" s="2"/>
      <c r="C30" s="2"/>
      <c r="F30" s="4">
        <v>930756707</v>
      </c>
    </row>
    <row r="31" spans="1:9" ht="15.75" customHeight="1" x14ac:dyDescent="0.3">
      <c r="A31" s="2" t="s">
        <v>25</v>
      </c>
      <c r="B31" s="2"/>
      <c r="C31" s="2"/>
      <c r="F31" s="4">
        <v>96529612</v>
      </c>
    </row>
    <row r="33" spans="1:6" x14ac:dyDescent="0.3">
      <c r="A33" s="2" t="s">
        <v>12</v>
      </c>
    </row>
    <row r="34" spans="1:6" x14ac:dyDescent="0.3">
      <c r="A34" t="s">
        <v>36</v>
      </c>
      <c r="F34" s="7">
        <v>16865669.829999998</v>
      </c>
    </row>
    <row r="35" spans="1:6" x14ac:dyDescent="0.3">
      <c r="A35" s="2" t="s">
        <v>13</v>
      </c>
      <c r="F35" s="4">
        <f>F34</f>
        <v>16865669.829999998</v>
      </c>
    </row>
    <row r="36" spans="1:6" x14ac:dyDescent="0.3">
      <c r="A36" s="2"/>
      <c r="F36" s="3"/>
    </row>
    <row r="37" spans="1:6" x14ac:dyDescent="0.3">
      <c r="A37" s="2" t="s">
        <v>14</v>
      </c>
      <c r="F37" s="3"/>
    </row>
    <row r="38" spans="1:6" x14ac:dyDescent="0.3">
      <c r="A38" t="s">
        <v>28</v>
      </c>
      <c r="F38" s="7">
        <v>176130109.41999999</v>
      </c>
    </row>
    <row r="39" spans="1:6" x14ac:dyDescent="0.3">
      <c r="A39" s="2" t="s">
        <v>15</v>
      </c>
      <c r="F39" s="4">
        <f>F38</f>
        <v>176130109.41999999</v>
      </c>
    </row>
    <row r="40" spans="1:6" x14ac:dyDescent="0.3">
      <c r="A40" s="2"/>
      <c r="F40" s="3"/>
    </row>
    <row r="41" spans="1:6" x14ac:dyDescent="0.3">
      <c r="A41" s="2" t="s">
        <v>10</v>
      </c>
      <c r="B41" s="2"/>
      <c r="C41" s="2"/>
      <c r="F41" s="8">
        <f>F28-F35-F39</f>
        <v>692325553.60000002</v>
      </c>
    </row>
    <row r="42" spans="1:6" ht="15" thickBot="1" x14ac:dyDescent="0.35">
      <c r="A42" s="2" t="s">
        <v>11</v>
      </c>
      <c r="B42" s="2"/>
      <c r="F42" s="6">
        <f>+F34+F38+F41</f>
        <v>885321332.85000002</v>
      </c>
    </row>
    <row r="43" spans="1:6" ht="15" thickTop="1" x14ac:dyDescent="0.3">
      <c r="A43" s="2"/>
      <c r="B43" s="2"/>
      <c r="F43" s="4"/>
    </row>
    <row r="44" spans="1:6" x14ac:dyDescent="0.3">
      <c r="A44" s="2"/>
      <c r="B44" s="2"/>
      <c r="F44" s="4"/>
    </row>
    <row r="45" spans="1:6" x14ac:dyDescent="0.3">
      <c r="A45" s="9" t="s">
        <v>23</v>
      </c>
      <c r="E45" t="s">
        <v>21</v>
      </c>
    </row>
    <row r="46" spans="1:6" x14ac:dyDescent="0.3">
      <c r="A46" s="9"/>
    </row>
    <row r="47" spans="1:6" x14ac:dyDescent="0.3">
      <c r="A47" s="9"/>
    </row>
    <row r="48" spans="1:6" x14ac:dyDescent="0.3">
      <c r="A48" s="14" t="s">
        <v>30</v>
      </c>
      <c r="B48" s="14"/>
      <c r="C48" s="14"/>
      <c r="E48" s="14" t="s">
        <v>26</v>
      </c>
      <c r="F48" s="14"/>
    </row>
    <row r="49" spans="1:6" x14ac:dyDescent="0.3">
      <c r="A49" s="15" t="s">
        <v>31</v>
      </c>
      <c r="B49" s="15"/>
      <c r="C49" s="15"/>
      <c r="E49" s="15" t="s">
        <v>29</v>
      </c>
      <c r="F49" s="15"/>
    </row>
    <row r="50" spans="1:6" x14ac:dyDescent="0.3">
      <c r="A50" s="14" t="s">
        <v>32</v>
      </c>
      <c r="B50" s="14"/>
      <c r="C50" s="14"/>
      <c r="E50" s="14" t="s">
        <v>22</v>
      </c>
      <c r="F50" s="14"/>
    </row>
    <row r="51" spans="1:6" x14ac:dyDescent="0.3">
      <c r="A51" s="13"/>
      <c r="B51" s="13"/>
      <c r="C51" s="13"/>
      <c r="E51" s="13"/>
      <c r="F51" s="13"/>
    </row>
    <row r="52" spans="1:6" x14ac:dyDescent="0.3">
      <c r="D52" s="13" t="s">
        <v>16</v>
      </c>
    </row>
    <row r="53" spans="1:6" x14ac:dyDescent="0.3">
      <c r="D53" s="13"/>
    </row>
    <row r="54" spans="1:6" x14ac:dyDescent="0.3">
      <c r="D54" s="13"/>
    </row>
    <row r="55" spans="1:6" x14ac:dyDescent="0.3">
      <c r="D55" s="12" t="s">
        <v>33</v>
      </c>
    </row>
    <row r="56" spans="1:6" x14ac:dyDescent="0.3">
      <c r="D56" s="13" t="s">
        <v>34</v>
      </c>
    </row>
    <row r="57" spans="1:6" x14ac:dyDescent="0.3">
      <c r="D57" s="12" t="s">
        <v>17</v>
      </c>
    </row>
  </sheetData>
  <mergeCells count="9">
    <mergeCell ref="A50:C50"/>
    <mergeCell ref="E50:F50"/>
    <mergeCell ref="A13:F13"/>
    <mergeCell ref="A14:F14"/>
    <mergeCell ref="A15:F15"/>
    <mergeCell ref="A48:C48"/>
    <mergeCell ref="E48:F48"/>
    <mergeCell ref="A49:C49"/>
    <mergeCell ref="E49:F49"/>
  </mergeCells>
  <pageMargins left="0.7" right="0.7" top="0.75" bottom="0.75" header="0.3" footer="0.3"/>
  <pageSetup scale="82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8" shapeId="17409" r:id="rId4">
          <objectPr defaultSize="0" autoPict="0" r:id="rId5">
            <anchor moveWithCells="1">
              <from>
                <xdr:col>3</xdr:col>
                <xdr:colOff>403860</xdr:colOff>
                <xdr:row>0</xdr:row>
                <xdr:rowOff>38100</xdr:rowOff>
              </from>
              <to>
                <xdr:col>5</xdr:col>
                <xdr:colOff>76200</xdr:colOff>
                <xdr:row>8</xdr:row>
                <xdr:rowOff>129540</xdr:rowOff>
              </to>
            </anchor>
          </objectPr>
        </oleObject>
      </mc:Choice>
      <mc:Fallback>
        <oleObject progId="Word.Document.8" shapeId="17409" r:id="rId4"/>
      </mc:Fallback>
    </mc:AlternateContent>
    <mc:AlternateContent xmlns:mc="http://schemas.openxmlformats.org/markup-compatibility/2006">
      <mc:Choice Requires="x14">
        <oleObject progId="Word.Document.8" shapeId="17410" r:id="rId6">
          <objectPr defaultSize="0" autoPict="0" r:id="rId7">
            <anchor moveWithCells="1">
              <from>
                <xdr:col>0</xdr:col>
                <xdr:colOff>266700</xdr:colOff>
                <xdr:row>8</xdr:row>
                <xdr:rowOff>137160</xdr:rowOff>
              </from>
              <to>
                <xdr:col>6</xdr:col>
                <xdr:colOff>68580</xdr:colOff>
                <xdr:row>12</xdr:row>
                <xdr:rowOff>15240</xdr:rowOff>
              </to>
            </anchor>
          </objectPr>
        </oleObject>
      </mc:Choice>
      <mc:Fallback>
        <oleObject progId="Word.Document.8" shapeId="17410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Hernadez Mabel</dc:creator>
  <cp:lastModifiedBy>Seccion de Transparencia</cp:lastModifiedBy>
  <cp:lastPrinted>2025-06-16T15:50:24Z</cp:lastPrinted>
  <dcterms:created xsi:type="dcterms:W3CDTF">2020-05-01T13:13:58Z</dcterms:created>
  <dcterms:modified xsi:type="dcterms:W3CDTF">2025-06-17T13:13:10Z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2025-06-17T13:13:09Z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23f5a945-c4ff-42ef-b519-aeffc4ae1b9e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