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6.- Finanzas\3.- Relación de ingresos y egresos\2025\5.-MAYO\"/>
    </mc:Choice>
  </mc:AlternateContent>
  <xr:revisionPtr revIDLastSave="0" documentId="13_ncr:1_{569E1AF2-8339-4576-95D1-B0E36F8E6A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BRIL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1" l="1"/>
  <c r="D43" i="1"/>
  <c r="F17" i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l="1"/>
  <c r="F39" i="1" s="1"/>
  <c r="F44" i="1" s="1"/>
</calcChain>
</file>

<file path=xl/sharedStrings.xml><?xml version="1.0" encoding="utf-8"?>
<sst xmlns="http://schemas.openxmlformats.org/spreadsheetml/2006/main" count="40" uniqueCount="27">
  <si>
    <t>ESTADO DE INGRESO Y EGRESO</t>
  </si>
  <si>
    <t xml:space="preserve">DIRECCION FINANCIERA </t>
  </si>
  <si>
    <t>CUENTA BANCARIA 030-300392-8</t>
  </si>
  <si>
    <t>FECHA</t>
  </si>
  <si>
    <t>CK. NO.</t>
  </si>
  <si>
    <t>DETALLE</t>
  </si>
  <si>
    <t>DEBITO</t>
  </si>
  <si>
    <t>CREDITO</t>
  </si>
  <si>
    <t>BALANCE</t>
  </si>
  <si>
    <t>BALANCE ANTERIOR</t>
  </si>
  <si>
    <t>TRANSFERENCIA IDOPPRIL</t>
  </si>
  <si>
    <t>TRANSFERENCIA SENASA</t>
  </si>
  <si>
    <t>TRANSFERENCIA DNCD</t>
  </si>
  <si>
    <t>COMISIONES BANCARIAS</t>
  </si>
  <si>
    <t>TOTAL DEBITOS Y CREDITOS</t>
  </si>
  <si>
    <t>BALANCE DISPONIBLE</t>
  </si>
  <si>
    <t>Sub-Director de Contabilidad</t>
  </si>
  <si>
    <t>INCENTIVOS EMPLEADOS</t>
  </si>
  <si>
    <t>Capitan de Corbeta Contador, ARD.</t>
  </si>
  <si>
    <t>Lic. CARLOS A. ROSARIO DIAZ</t>
  </si>
  <si>
    <t>DEL 01 AL 30 DE MAYO DEL  2025</t>
  </si>
  <si>
    <t xml:space="preserve">DESEMBOLSO CTA UNICA  </t>
  </si>
  <si>
    <t>TRANSFERENCIA INTEC</t>
  </si>
  <si>
    <t>TRANSFERENCIA CUT</t>
  </si>
  <si>
    <t>DEPOSITO NO. 0518030149 UCE</t>
  </si>
  <si>
    <t>TRANSFERENCIA ARS CMD</t>
  </si>
  <si>
    <t>TRANSFERENCIA 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</si>
</sst>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\-mm\-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63"/>
      <name val="Arial"/>
      <family val="2"/>
    </font>
    <font>
      <sz val="10"/>
      <name val="Arial"/>
      <family val="2"/>
    </font>
    <font>
      <b/>
      <sz val="10"/>
      <color indexed="63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4" fontId="3" fillId="0" borderId="3" xfId="0" applyNumberFormat="1" applyFont="1" applyBorder="1"/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/>
    <xf numFmtId="16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5" xfId="0" applyFont="1" applyBorder="1"/>
    <xf numFmtId="4" fontId="3" fillId="0" borderId="4" xfId="0" applyNumberFormat="1" applyFont="1" applyBorder="1"/>
    <xf numFmtId="0" fontId="4" fillId="0" borderId="3" xfId="0" applyFont="1" applyBorder="1" applyAlignment="1">
      <alignment horizontal="center"/>
    </xf>
    <xf numFmtId="43" fontId="5" fillId="0" borderId="3" xfId="1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0" fontId="0" fillId="0" borderId="3" xfId="0" applyBorder="1"/>
    <xf numFmtId="0" fontId="7" fillId="0" borderId="3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43" fontId="5" fillId="0" borderId="0" xfId="1" applyFont="1" applyBorder="1" applyAlignment="1">
      <alignment horizontal="center"/>
    </xf>
    <xf numFmtId="4" fontId="3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1623060</xdr:colOff>
          <xdr:row>0</xdr:row>
          <xdr:rowOff>60960</xdr:rowOff>
        </xdr:from>
        <xdr:to>
          <xdr:col>3</xdr:col>
          <xdr:colOff>594360</xdr:colOff>
          <xdr:row>8</xdr:row>
          <xdr:rowOff>83820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</xdr:row>
          <xdr:rowOff>76200</xdr:rowOff>
        </xdr:from>
        <xdr:to>
          <xdr:col>5</xdr:col>
          <xdr:colOff>762000</xdr:colOff>
          <xdr:row>9</xdr:row>
          <xdr:rowOff>106680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1.docx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1:L50"/>
  <sheetViews>
    <sheetView tabSelected="1" topLeftCell="A28" workbookViewId="0">
      <selection activeCell="F47" sqref="F47"/>
    </sheetView>
  </sheetViews>
  <sheetFormatPr baseColWidth="10" defaultRowHeight="14.4" x14ac:dyDescent="0.3"/>
  <cols>
    <col min="1" max="1" width="8.33203125" customWidth="1"/>
    <col min="2" max="2" width="9.33203125" customWidth="1"/>
    <col min="3" max="3" width="35.109375" customWidth="1"/>
    <col min="4" max="4" width="13.88671875" customWidth="1"/>
    <col min="5" max="5" width="15.44140625" customWidth="1"/>
    <col min="6" max="6" width="23" customWidth="1"/>
  </cols>
  <sheetData>
    <row r="11" spans="1:6" x14ac:dyDescent="0.3">
      <c r="A11" s="24" t="s">
        <v>0</v>
      </c>
      <c r="B11" s="25"/>
      <c r="C11" s="25"/>
      <c r="D11" s="25"/>
      <c r="E11" s="25"/>
      <c r="F11" s="25"/>
    </row>
    <row r="12" spans="1:6" x14ac:dyDescent="0.3">
      <c r="A12" s="24" t="s">
        <v>1</v>
      </c>
      <c r="B12" s="25"/>
      <c r="C12" s="25"/>
      <c r="D12" s="25"/>
      <c r="E12" s="25"/>
      <c r="F12" s="25"/>
    </row>
    <row r="13" spans="1:6" x14ac:dyDescent="0.3">
      <c r="A13" s="26" t="s">
        <v>20</v>
      </c>
      <c r="B13" s="27"/>
      <c r="C13" s="27"/>
      <c r="D13" s="27"/>
      <c r="E13" s="27"/>
      <c r="F13" s="27"/>
    </row>
    <row r="14" spans="1:6" x14ac:dyDescent="0.3">
      <c r="A14" s="26" t="s">
        <v>2</v>
      </c>
      <c r="B14" s="27"/>
      <c r="C14" s="27"/>
      <c r="D14" s="27"/>
      <c r="E14" s="27"/>
      <c r="F14" s="27"/>
    </row>
    <row r="15" spans="1:6" x14ac:dyDescent="0.3">
      <c r="A15" s="1" t="s">
        <v>3</v>
      </c>
      <c r="B15" s="1" t="s">
        <v>4</v>
      </c>
      <c r="C15" s="1" t="s">
        <v>5</v>
      </c>
      <c r="D15" s="1" t="s">
        <v>6</v>
      </c>
      <c r="E15" s="1" t="s">
        <v>7</v>
      </c>
      <c r="F15" s="1" t="s">
        <v>8</v>
      </c>
    </row>
    <row r="16" spans="1:6" x14ac:dyDescent="0.3">
      <c r="A16" s="1"/>
      <c r="B16" s="1"/>
      <c r="C16" s="2" t="s">
        <v>9</v>
      </c>
      <c r="D16" s="1"/>
      <c r="E16" s="3"/>
      <c r="F16" s="3">
        <v>28547036.039999999</v>
      </c>
    </row>
    <row r="17" spans="1:6" x14ac:dyDescent="0.3">
      <c r="A17" s="14">
        <v>45778</v>
      </c>
      <c r="B17" s="1"/>
      <c r="C17" s="2" t="s">
        <v>11</v>
      </c>
      <c r="D17" s="3">
        <v>2135188.2799999998</v>
      </c>
      <c r="E17" s="3"/>
      <c r="F17" s="3">
        <f>F16+D17-E17</f>
        <v>30682224.32</v>
      </c>
    </row>
    <row r="18" spans="1:6" x14ac:dyDescent="0.3">
      <c r="A18" s="14">
        <v>45778</v>
      </c>
      <c r="B18" s="1"/>
      <c r="C18" s="2" t="s">
        <v>11</v>
      </c>
      <c r="D18" s="3">
        <v>4727126.76</v>
      </c>
      <c r="E18" s="3"/>
      <c r="F18" s="3">
        <f t="shared" ref="F18:F39" si="0">F17+D18-E18</f>
        <v>35409351.079999998</v>
      </c>
    </row>
    <row r="19" spans="1:6" x14ac:dyDescent="0.3">
      <c r="A19" s="14">
        <v>45778</v>
      </c>
      <c r="B19" s="1"/>
      <c r="C19" s="2" t="s">
        <v>17</v>
      </c>
      <c r="D19" s="3"/>
      <c r="E19" s="3">
        <v>13953335</v>
      </c>
      <c r="F19" s="3">
        <f t="shared" si="0"/>
        <v>21456016.079999998</v>
      </c>
    </row>
    <row r="20" spans="1:6" x14ac:dyDescent="0.3">
      <c r="A20" s="14">
        <v>45778</v>
      </c>
      <c r="B20" s="1"/>
      <c r="C20" s="2" t="s">
        <v>17</v>
      </c>
      <c r="D20" s="3"/>
      <c r="E20" s="3">
        <v>31800</v>
      </c>
      <c r="F20" s="3">
        <f t="shared" si="0"/>
        <v>21424216.079999998</v>
      </c>
    </row>
    <row r="21" spans="1:6" x14ac:dyDescent="0.3">
      <c r="A21" s="14">
        <v>45779</v>
      </c>
      <c r="B21" s="1"/>
      <c r="C21" s="2" t="s">
        <v>10</v>
      </c>
      <c r="D21" s="3">
        <v>122201.88</v>
      </c>
      <c r="E21" s="3"/>
      <c r="F21" s="3">
        <f t="shared" si="0"/>
        <v>21546417.959999997</v>
      </c>
    </row>
    <row r="22" spans="1:6" x14ac:dyDescent="0.3">
      <c r="A22" s="14">
        <v>45779</v>
      </c>
      <c r="B22" s="1"/>
      <c r="C22" s="2" t="s">
        <v>21</v>
      </c>
      <c r="D22" s="3"/>
      <c r="E22" s="3">
        <v>122201.88</v>
      </c>
      <c r="F22" s="3">
        <f t="shared" si="0"/>
        <v>21424216.079999998</v>
      </c>
    </row>
    <row r="23" spans="1:6" x14ac:dyDescent="0.3">
      <c r="A23" s="14">
        <v>45779</v>
      </c>
      <c r="B23" s="1"/>
      <c r="C23" s="2" t="s">
        <v>11</v>
      </c>
      <c r="D23" s="3">
        <v>1838865.79</v>
      </c>
      <c r="E23" s="3"/>
      <c r="F23" s="3">
        <f t="shared" si="0"/>
        <v>23263081.869999997</v>
      </c>
    </row>
    <row r="24" spans="1:6" x14ac:dyDescent="0.3">
      <c r="A24" s="14">
        <v>45779</v>
      </c>
      <c r="B24" s="1"/>
      <c r="C24" s="2" t="s">
        <v>11</v>
      </c>
      <c r="D24" s="3">
        <v>792226.39</v>
      </c>
      <c r="E24" s="3"/>
      <c r="F24" s="3">
        <f t="shared" si="0"/>
        <v>24055308.259999998</v>
      </c>
    </row>
    <row r="25" spans="1:6" x14ac:dyDescent="0.3">
      <c r="A25" s="14">
        <v>45779</v>
      </c>
      <c r="B25" s="1"/>
      <c r="C25" s="2" t="s">
        <v>11</v>
      </c>
      <c r="D25" s="3">
        <v>942733.25</v>
      </c>
      <c r="E25" s="3"/>
      <c r="F25" s="3">
        <f t="shared" si="0"/>
        <v>24998041.509999998</v>
      </c>
    </row>
    <row r="26" spans="1:6" x14ac:dyDescent="0.3">
      <c r="A26" s="14">
        <v>45783</v>
      </c>
      <c r="B26" s="1"/>
      <c r="C26" s="2" t="s">
        <v>11</v>
      </c>
      <c r="D26" s="3">
        <v>2936919.05</v>
      </c>
      <c r="E26" s="3"/>
      <c r="F26" s="3">
        <f t="shared" si="0"/>
        <v>27934960.559999999</v>
      </c>
    </row>
    <row r="27" spans="1:6" x14ac:dyDescent="0.3">
      <c r="A27" s="14">
        <v>45783</v>
      </c>
      <c r="B27" s="1"/>
      <c r="C27" s="2" t="s">
        <v>11</v>
      </c>
      <c r="D27" s="3">
        <v>1554832.2</v>
      </c>
      <c r="E27" s="3"/>
      <c r="F27" s="3">
        <f t="shared" si="0"/>
        <v>29489792.759999998</v>
      </c>
    </row>
    <row r="28" spans="1:6" x14ac:dyDescent="0.3">
      <c r="A28" s="14">
        <v>45785</v>
      </c>
      <c r="B28" s="1"/>
      <c r="C28" s="2" t="s">
        <v>22</v>
      </c>
      <c r="D28" s="3">
        <v>45000</v>
      </c>
      <c r="E28" s="3"/>
      <c r="F28" s="3">
        <f t="shared" si="0"/>
        <v>29534792.759999998</v>
      </c>
    </row>
    <row r="29" spans="1:6" x14ac:dyDescent="0.3">
      <c r="A29" s="14">
        <v>45789</v>
      </c>
      <c r="B29" s="1"/>
      <c r="C29" s="2" t="s">
        <v>23</v>
      </c>
      <c r="D29" s="3"/>
      <c r="E29" s="3">
        <v>6000000</v>
      </c>
      <c r="F29" s="3">
        <f t="shared" si="0"/>
        <v>23534792.759999998</v>
      </c>
    </row>
    <row r="30" spans="1:6" x14ac:dyDescent="0.3">
      <c r="A30" s="14">
        <v>45792</v>
      </c>
      <c r="B30" s="1"/>
      <c r="C30" s="2" t="s">
        <v>11</v>
      </c>
      <c r="D30" s="3">
        <v>4452370.7</v>
      </c>
      <c r="E30" s="3"/>
      <c r="F30" s="3">
        <f t="shared" si="0"/>
        <v>27987163.459999997</v>
      </c>
    </row>
    <row r="31" spans="1:6" x14ac:dyDescent="0.3">
      <c r="A31" s="14">
        <v>45792</v>
      </c>
      <c r="B31" s="1"/>
      <c r="C31" s="2" t="s">
        <v>11</v>
      </c>
      <c r="D31" s="3">
        <v>3272452.42</v>
      </c>
      <c r="E31" s="3"/>
      <c r="F31" s="3">
        <f t="shared" si="0"/>
        <v>31259615.879999995</v>
      </c>
    </row>
    <row r="32" spans="1:6" x14ac:dyDescent="0.3">
      <c r="A32" s="14">
        <v>45792</v>
      </c>
      <c r="B32" s="1"/>
      <c r="C32" s="2" t="s">
        <v>12</v>
      </c>
      <c r="D32" s="3">
        <v>35000</v>
      </c>
      <c r="E32" s="3"/>
      <c r="F32" s="3">
        <f t="shared" si="0"/>
        <v>31294615.879999995</v>
      </c>
    </row>
    <row r="33" spans="1:12" x14ac:dyDescent="0.3">
      <c r="A33" s="14">
        <v>45792</v>
      </c>
      <c r="B33" s="1"/>
      <c r="C33" s="2" t="s">
        <v>21</v>
      </c>
      <c r="D33" s="3"/>
      <c r="E33" s="3">
        <v>35000</v>
      </c>
      <c r="F33" s="3">
        <f t="shared" si="0"/>
        <v>31259615.879999995</v>
      </c>
    </row>
    <row r="34" spans="1:12" x14ac:dyDescent="0.3">
      <c r="A34" s="14">
        <v>45793</v>
      </c>
      <c r="B34" s="1"/>
      <c r="C34" s="2" t="s">
        <v>11</v>
      </c>
      <c r="D34" s="3">
        <v>2289925.64</v>
      </c>
      <c r="E34" s="3"/>
      <c r="F34" s="3">
        <f t="shared" si="0"/>
        <v>33549541.519999996</v>
      </c>
    </row>
    <row r="35" spans="1:12" x14ac:dyDescent="0.3">
      <c r="A35" s="14">
        <v>45793</v>
      </c>
      <c r="B35" s="1"/>
      <c r="C35" s="2" t="s">
        <v>24</v>
      </c>
      <c r="D35" s="3">
        <v>30000</v>
      </c>
      <c r="E35" s="3"/>
      <c r="F35" s="3">
        <f t="shared" si="0"/>
        <v>33579541.519999996</v>
      </c>
    </row>
    <row r="36" spans="1:12" x14ac:dyDescent="0.3">
      <c r="A36" s="14">
        <v>45793</v>
      </c>
      <c r="B36" s="1"/>
      <c r="C36" s="2" t="s">
        <v>21</v>
      </c>
      <c r="D36" s="3"/>
      <c r="E36" s="3">
        <v>30000</v>
      </c>
      <c r="F36" s="3">
        <f t="shared" si="0"/>
        <v>33549541.519999996</v>
      </c>
    </row>
    <row r="37" spans="1:12" x14ac:dyDescent="0.3">
      <c r="A37" s="14">
        <v>45793</v>
      </c>
      <c r="B37" s="1"/>
      <c r="C37" s="2" t="s">
        <v>23</v>
      </c>
      <c r="D37" s="3"/>
      <c r="E37" s="3">
        <v>9000000</v>
      </c>
      <c r="F37" s="3">
        <f t="shared" si="0"/>
        <v>24549541.519999996</v>
      </c>
    </row>
    <row r="38" spans="1:12" x14ac:dyDescent="0.3">
      <c r="A38" s="14">
        <v>45804</v>
      </c>
      <c r="B38" s="1"/>
      <c r="C38" s="2" t="s">
        <v>26</v>
      </c>
      <c r="D38" s="3">
        <v>500</v>
      </c>
      <c r="E38" s="3"/>
      <c r="F38" s="3">
        <f t="shared" si="0"/>
        <v>24550041.519999996</v>
      </c>
    </row>
    <row r="39" spans="1:12" x14ac:dyDescent="0.3">
      <c r="A39" s="14">
        <v>45807</v>
      </c>
      <c r="B39" s="1"/>
      <c r="C39" s="2" t="s">
        <v>25</v>
      </c>
      <c r="D39" s="3">
        <v>13426.85</v>
      </c>
      <c r="E39" s="15"/>
      <c r="F39" s="3">
        <f t="shared" si="0"/>
        <v>24563468.369999997</v>
      </c>
    </row>
    <row r="40" spans="1:12" x14ac:dyDescent="0.3">
      <c r="A40" s="14"/>
      <c r="B40" s="16"/>
      <c r="C40" s="2"/>
      <c r="D40" s="3"/>
      <c r="E40" s="15"/>
      <c r="F40" s="3"/>
    </row>
    <row r="41" spans="1:12" x14ac:dyDescent="0.3">
      <c r="A41" s="4"/>
      <c r="B41" s="1"/>
      <c r="C41" s="2"/>
      <c r="D41" s="3"/>
      <c r="E41" s="3"/>
      <c r="F41" s="3"/>
    </row>
    <row r="42" spans="1:12" x14ac:dyDescent="0.3">
      <c r="A42" s="5"/>
      <c r="B42" s="6"/>
      <c r="C42" s="7" t="s">
        <v>13</v>
      </c>
      <c r="D42" s="3"/>
      <c r="E42" s="11">
        <v>43652.7</v>
      </c>
      <c r="F42" s="3"/>
    </row>
    <row r="43" spans="1:12" x14ac:dyDescent="0.3">
      <c r="A43" s="8"/>
      <c r="B43" s="9"/>
      <c r="C43" s="10" t="s">
        <v>14</v>
      </c>
      <c r="D43" s="3">
        <f>SUM(D16:D42)</f>
        <v>25188769.210000001</v>
      </c>
      <c r="E43" s="3">
        <f>SUM(E16:E42)</f>
        <v>29215989.580000002</v>
      </c>
      <c r="F43" s="11"/>
    </row>
    <row r="44" spans="1:12" x14ac:dyDescent="0.3">
      <c r="A44" s="4"/>
      <c r="B44" s="12"/>
      <c r="C44" s="2" t="s">
        <v>15</v>
      </c>
      <c r="D44" s="13"/>
      <c r="E44" s="13"/>
      <c r="F44" s="3">
        <f>F39-E42</f>
        <v>24519815.669999998</v>
      </c>
    </row>
    <row r="45" spans="1:12" x14ac:dyDescent="0.3">
      <c r="A45" s="17"/>
      <c r="B45" s="18"/>
      <c r="C45" s="19"/>
      <c r="D45" s="20"/>
      <c r="E45" s="20"/>
      <c r="F45" s="21"/>
    </row>
    <row r="46" spans="1:12" x14ac:dyDescent="0.3">
      <c r="A46" s="17"/>
      <c r="B46" s="18"/>
      <c r="C46" s="19"/>
      <c r="D46" s="20"/>
      <c r="E46" s="20"/>
      <c r="F46" s="21"/>
    </row>
    <row r="47" spans="1:12" x14ac:dyDescent="0.3">
      <c r="A47" s="17"/>
      <c r="B47" s="18"/>
      <c r="C47" s="19"/>
      <c r="D47" s="20"/>
      <c r="E47" s="20"/>
      <c r="F47" s="21"/>
    </row>
    <row r="48" spans="1:12" x14ac:dyDescent="0.3">
      <c r="A48" s="23" t="s">
        <v>19</v>
      </c>
      <c r="B48" s="23"/>
      <c r="C48" s="23"/>
      <c r="D48" s="23"/>
      <c r="E48" s="23"/>
      <c r="F48" s="23"/>
      <c r="G48" s="22"/>
      <c r="H48" s="22"/>
      <c r="I48" s="22"/>
      <c r="J48" s="22"/>
      <c r="K48" s="22"/>
      <c r="L48" s="22"/>
    </row>
    <row r="49" spans="1:12" x14ac:dyDescent="0.3">
      <c r="A49" s="23" t="s">
        <v>18</v>
      </c>
      <c r="B49" s="23"/>
      <c r="C49" s="23"/>
      <c r="D49" s="23"/>
      <c r="E49" s="23"/>
      <c r="F49" s="23"/>
      <c r="G49" s="22"/>
      <c r="H49" s="22"/>
      <c r="I49" s="22"/>
      <c r="J49" s="22"/>
      <c r="K49" s="22"/>
      <c r="L49" s="22"/>
    </row>
    <row r="50" spans="1:12" x14ac:dyDescent="0.3">
      <c r="A50" s="23" t="s">
        <v>16</v>
      </c>
      <c r="B50" s="23"/>
      <c r="C50" s="23"/>
      <c r="D50" s="23"/>
      <c r="E50" s="23"/>
      <c r="F50" s="23"/>
      <c r="G50" s="22"/>
      <c r="H50" s="22"/>
      <c r="I50" s="22"/>
      <c r="J50" s="22"/>
      <c r="K50" s="22"/>
      <c r="L50" s="22"/>
    </row>
  </sheetData>
  <mergeCells count="7">
    <mergeCell ref="A48:F48"/>
    <mergeCell ref="A49:F49"/>
    <mergeCell ref="A50:F50"/>
    <mergeCell ref="A11:F11"/>
    <mergeCell ref="A12:F12"/>
    <mergeCell ref="A13:F13"/>
    <mergeCell ref="A14:F14"/>
  </mergeCells>
  <pageMargins left="0.7" right="0.7" top="0.75" bottom="0.75" header="0.3" footer="0.3"/>
  <pageSetup scale="80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2</xdr:col>
                <xdr:colOff>1623060</xdr:colOff>
                <xdr:row>0</xdr:row>
                <xdr:rowOff>60960</xdr:rowOff>
              </from>
              <to>
                <xdr:col>3</xdr:col>
                <xdr:colOff>594360</xdr:colOff>
                <xdr:row>8</xdr:row>
                <xdr:rowOff>83820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r:id="rId7">
            <anchor moveWithCells="1">
              <from>
                <xdr:col>1</xdr:col>
                <xdr:colOff>114300</xdr:colOff>
                <xdr:row>5</xdr:row>
                <xdr:rowOff>76200</xdr:rowOff>
              </from>
              <to>
                <xdr:col>5</xdr:col>
                <xdr:colOff>762000</xdr:colOff>
                <xdr:row>9</xdr:row>
                <xdr:rowOff>106680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Mabel Lorenzo</dc:creator>
  <cp:lastModifiedBy>Seccion de Transparencia</cp:lastModifiedBy>
  <cp:lastPrinted>2025-06-12T13:58:06Z</cp:lastPrinted>
  <dcterms:created xsi:type="dcterms:W3CDTF">2024-05-21T17:51:19Z</dcterms:created>
  <dcterms:modified xsi:type="dcterms:W3CDTF">2025-06-17T13:14:28Z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2025-06-17T13:14:28Z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b20d5287-ab3c-48cb-98b9-0b25ab876257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