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ojas\Desktop\PRESUPUESTO 2022\Publicaciones 2022\"/>
    </mc:Choice>
  </mc:AlternateContent>
  <bookViews>
    <workbookView xWindow="0" yWindow="0" windowWidth="21600" windowHeight="9735"/>
  </bookViews>
  <sheets>
    <sheet name="Plantilla Presupuest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2" l="1"/>
  <c r="B15" i="2"/>
  <c r="B25" i="2" l="1"/>
  <c r="B9" i="2"/>
  <c r="B86" i="2" l="1"/>
</calcChain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<sst xmlns="http://schemas.openxmlformats.org/spreadsheetml/2006/main" count="103" uniqueCount="103">
  <si>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</si>
  <si>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</si>
  <si>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</si>
  <si>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</si>
  <si>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</si>
  <si>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</si>
  <si>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</si>
  <si>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</si>
  <si>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</si>
  <si>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</si>
  <si>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</si>
  <si>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</si>
  <si>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</si>
  <si>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</si>
  <si>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</si>
  <si>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</si>
  <si>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</si>
  <si>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</si>
  <si>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</si>
  <si>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</si>
  <si>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</si>
  <si>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</si>
  <si>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</si>
  <si>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</si>
  <si>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</si>
  <si>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</si>
  <si>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</si>
  <si>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</si>
  <si>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</si>
  <si>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</si>
  <si>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</si>
  <si>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</si>
  <si>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</si>
  <si>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</si>
  <si>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</si>
  <si>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</si>
  <si>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</si>
  <si>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</si>
  <si>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</si>
  <si>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</si>
  <si>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</si>
  <si>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</si>
  <si>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</si>
  <si>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</si>
  <si>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</si>
  <si>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</si>
  <si>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</si>
  <si>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</si>
  <si>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</si>
  <si>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</si>
  <si>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</si>
  <si>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</si>
  <si>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</si>
  <si>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</si>
  <si>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</si>
  <si>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</si>
  <si>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</si>
  <si>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</si>
  <si>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</si>
  <si>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</si>
  <si>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</si>
  <si>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</si>
  <si>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</si>
  <si>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</si>
  <si>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</si>
  <si>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</si>
  <si>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</si>
  <si>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</si>
  <si>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</si>
  <si>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</si>
  <si>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</si>
  <si>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</si>
  <si>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</si>
  <si>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</si>
  <si>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</si>
  <si>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</si>
  <si>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</si>
  <si>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</si>
  <si>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</si>
  <si>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</si>
  <si>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</si>
  <si>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</si>
  <si>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</si>
  <si>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</si>
  <si>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</si>
  <si>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</si>
  <si>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</si>
  <si>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</si>
  <si>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Presupuesto de Gastos y Aplicaciones Financieras </t>
  </si>
  <si>
    <t>MINISTERIO DE DEFENSA</t>
  </si>
  <si>
    <t>HOSPITAL CENTRAL DE LAS FUERZAS ARMADAS</t>
  </si>
  <si>
    <t>Sub-Director de Auditoria</t>
  </si>
  <si>
    <t>Lic. DEYBI ROJAS VALDEZ</t>
  </si>
  <si>
    <t>2do. Teniente Contador, F.A.R.D</t>
  </si>
  <si>
    <t>Encargado de Presupuesto</t>
  </si>
  <si>
    <t>Preparado Por:</t>
  </si>
  <si>
    <t>Revisado por:</t>
  </si>
  <si>
    <t>Director Financiera</t>
  </si>
  <si>
    <t>Autorizado Por:</t>
  </si>
  <si>
    <t>Lic. SALVADOR E. ALCANTARA ALVARADO</t>
  </si>
  <si>
    <t>Tte. Coronel Contador, F.A.R.D.</t>
  </si>
  <si>
    <t>Lic. CARLOS A. JIMENEZ MONTAS</t>
  </si>
  <si>
    <t>Tte. Coronel Contador, E.R.D.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</si>
</sst>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left" vertical="center" wrapText="1" indent="2"/>
    </xf>
    <xf numFmtId="0" fontId="1" fillId="0" borderId="0" xfId="0" applyFont="1" applyFill="1" applyAlignment="1">
      <alignment horizontal="left" vertical="center" wrapText="1"/>
    </xf>
    <xf numFmtId="43" fontId="0" fillId="0" borderId="0" xfId="1" applyFont="1" applyAlignment="1">
      <alignment vertical="center" wrapText="1"/>
    </xf>
    <xf numFmtId="43" fontId="1" fillId="3" borderId="2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64" fontId="7" fillId="0" borderId="0" xfId="0" applyNumberFormat="1" applyFont="1" applyAlignment="1">
      <alignment vertical="center" wrapText="1"/>
    </xf>
    <xf numFmtId="43" fontId="7" fillId="0" borderId="0" xfId="1" applyFont="1"/>
    <xf numFmtId="43" fontId="7" fillId="0" borderId="0" xfId="1" applyFont="1" applyAlignment="1">
      <alignment vertical="center"/>
    </xf>
    <xf numFmtId="0" fontId="6" fillId="0" borderId="0" xfId="0" applyFont="1" applyBorder="1" applyAlignment="1">
      <alignment horizontal="left"/>
    </xf>
    <xf numFmtId="0" fontId="8" fillId="0" borderId="0" xfId="0" applyFont="1" applyAlignment="1"/>
    <xf numFmtId="0" fontId="7" fillId="0" borderId="0" xfId="0" applyFont="1"/>
    <xf numFmtId="43" fontId="7" fillId="0" borderId="0" xfId="1" applyFont="1" applyAlignment="1">
      <alignment vertical="center" wrapText="1"/>
    </xf>
    <xf numFmtId="0" fontId="7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3" fontId="7" fillId="0" borderId="0" xfId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419100</xdr:colOff>
      <xdr:row>1</xdr:row>
      <xdr:rowOff>0</xdr:rowOff>
    </xdr:from>
    <xdr:to>
      <xdr:col>0</xdr:col>
      <xdr:colOff>1691500</xdr:colOff>
      <xdr:row>4</xdr:row>
      <xdr:rowOff>28575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38125"/>
          <a:ext cx="1272400" cy="742950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190500</xdr:rowOff>
    </xdr:from>
    <xdr:to>
      <xdr:col>2</xdr:col>
      <xdr:colOff>457200</xdr:colOff>
      <xdr:row>4</xdr:row>
      <xdr:rowOff>128485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190500"/>
          <a:ext cx="962025" cy="890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showGridLines="0" tabSelected="1" topLeftCell="A79" zoomScale="85" zoomScaleNormal="85" workbookViewId="0">
      <selection activeCell="A100" sqref="A100"/>
    </sheetView>
  </sheetViews>
  <sheetFormatPr baseColWidth="10" defaultColWidth="9.140625" defaultRowHeight="15" x14ac:dyDescent="0.25"/>
  <cols>
    <col min="1" max="1" width="94.7109375" customWidth="1"/>
    <col min="2" max="2" width="19.42578125" customWidth="1"/>
    <col min="3" max="3" width="15" customWidth="1"/>
    <col min="4" max="4" width="11.5703125" bestFit="1" customWidth="1"/>
  </cols>
  <sheetData>
    <row r="1" spans="1:5" ht="18.75" x14ac:dyDescent="0.3">
      <c r="A1" s="38" t="s">
        <v>89</v>
      </c>
      <c r="B1" s="38"/>
      <c r="C1" s="38"/>
      <c r="E1" s="9" t="s">
        <v>39</v>
      </c>
    </row>
    <row r="2" spans="1:5" ht="18.75" x14ac:dyDescent="0.25">
      <c r="A2" s="38" t="s">
        <v>90</v>
      </c>
      <c r="B2" s="38"/>
      <c r="C2" s="38"/>
      <c r="E2" s="15" t="s">
        <v>85</v>
      </c>
    </row>
    <row r="3" spans="1:5" ht="18.75" x14ac:dyDescent="0.25">
      <c r="A3" s="38">
        <v>2022</v>
      </c>
      <c r="B3" s="38"/>
      <c r="C3" s="38"/>
      <c r="E3" s="15" t="s">
        <v>86</v>
      </c>
    </row>
    <row r="4" spans="1:5" ht="18.75" x14ac:dyDescent="0.3">
      <c r="A4" s="40" t="s">
        <v>88</v>
      </c>
      <c r="B4" s="40"/>
      <c r="C4" s="40"/>
      <c r="E4" s="9" t="s">
        <v>82</v>
      </c>
    </row>
    <row r="5" spans="1:5" x14ac:dyDescent="0.25">
      <c r="A5" s="39" t="s">
        <v>36</v>
      </c>
      <c r="B5" s="39"/>
      <c r="C5" s="39"/>
      <c r="E5" s="15" t="s">
        <v>83</v>
      </c>
    </row>
    <row r="6" spans="1:5" x14ac:dyDescent="0.25">
      <c r="E6" s="15" t="s">
        <v>84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>
        <f>B10+B11+B14</f>
        <v>218411422</v>
      </c>
      <c r="C9" s="18"/>
    </row>
    <row r="10" spans="1:5" x14ac:dyDescent="0.25">
      <c r="A10" s="8" t="s">
        <v>3</v>
      </c>
      <c r="B10" s="22">
        <v>193000000</v>
      </c>
      <c r="C10" s="6"/>
    </row>
    <row r="11" spans="1:5" x14ac:dyDescent="0.25">
      <c r="A11" s="8" t="s">
        <v>4</v>
      </c>
      <c r="B11" s="6">
        <v>16000000</v>
      </c>
    </row>
    <row r="12" spans="1:5" x14ac:dyDescent="0.25">
      <c r="A12" s="8" t="s">
        <v>40</v>
      </c>
      <c r="B12" s="6"/>
    </row>
    <row r="13" spans="1:5" x14ac:dyDescent="0.25">
      <c r="A13" s="20" t="s">
        <v>5</v>
      </c>
      <c r="B13" s="6"/>
    </row>
    <row r="14" spans="1:5" x14ac:dyDescent="0.25">
      <c r="A14" s="8" t="s">
        <v>6</v>
      </c>
      <c r="B14" s="22">
        <v>9411422</v>
      </c>
    </row>
    <row r="15" spans="1:5" x14ac:dyDescent="0.25">
      <c r="A15" s="3" t="s">
        <v>7</v>
      </c>
      <c r="B15" s="17">
        <f>B16+B17+B20+B21+B22+B23+B19</f>
        <v>30213601</v>
      </c>
    </row>
    <row r="16" spans="1:5" x14ac:dyDescent="0.25">
      <c r="A16" s="8" t="s">
        <v>8</v>
      </c>
      <c r="B16" s="22">
        <v>26453601</v>
      </c>
    </row>
    <row r="17" spans="1:2" x14ac:dyDescent="0.25">
      <c r="A17" s="8" t="s">
        <v>9</v>
      </c>
      <c r="B17" s="6">
        <v>350000</v>
      </c>
    </row>
    <row r="18" spans="1:2" x14ac:dyDescent="0.25">
      <c r="A18" s="8" t="s">
        <v>10</v>
      </c>
      <c r="B18" s="6"/>
    </row>
    <row r="19" spans="1:2" ht="18" customHeight="1" x14ac:dyDescent="0.25">
      <c r="A19" s="20" t="s">
        <v>11</v>
      </c>
      <c r="B19" s="22">
        <v>70000</v>
      </c>
    </row>
    <row r="20" spans="1:2" x14ac:dyDescent="0.25">
      <c r="A20" s="20" t="s">
        <v>12</v>
      </c>
      <c r="B20" s="22">
        <v>1200000</v>
      </c>
    </row>
    <row r="21" spans="1:2" x14ac:dyDescent="0.25">
      <c r="A21" s="20" t="s">
        <v>13</v>
      </c>
      <c r="B21" s="22">
        <v>90000</v>
      </c>
    </row>
    <row r="22" spans="1:2" x14ac:dyDescent="0.25">
      <c r="A22" s="20" t="s">
        <v>14</v>
      </c>
      <c r="B22" s="22">
        <v>1300000</v>
      </c>
    </row>
    <row r="23" spans="1:2" x14ac:dyDescent="0.25">
      <c r="A23" s="20" t="s">
        <v>15</v>
      </c>
      <c r="B23" s="22">
        <v>750000</v>
      </c>
    </row>
    <row r="24" spans="1:2" x14ac:dyDescent="0.25">
      <c r="A24" s="20" t="s">
        <v>41</v>
      </c>
      <c r="B24" s="6"/>
    </row>
    <row r="25" spans="1:2" x14ac:dyDescent="0.25">
      <c r="A25" s="21" t="s">
        <v>16</v>
      </c>
      <c r="B25" s="17">
        <f>B26+B27+B30+B31+B32+B33+B29+B28+B34</f>
        <v>146767533</v>
      </c>
    </row>
    <row r="26" spans="1:2" x14ac:dyDescent="0.25">
      <c r="A26" s="20" t="s">
        <v>17</v>
      </c>
      <c r="B26" s="22">
        <v>12500000</v>
      </c>
    </row>
    <row r="27" spans="1:2" x14ac:dyDescent="0.25">
      <c r="A27" s="20" t="s">
        <v>18</v>
      </c>
      <c r="B27" s="22">
        <v>2000000</v>
      </c>
    </row>
    <row r="28" spans="1:2" x14ac:dyDescent="0.25">
      <c r="A28" s="20" t="s">
        <v>19</v>
      </c>
      <c r="B28" s="22">
        <v>8000000</v>
      </c>
    </row>
    <row r="29" spans="1:2" x14ac:dyDescent="0.25">
      <c r="A29" s="20" t="s">
        <v>20</v>
      </c>
      <c r="B29" s="22">
        <v>30782144</v>
      </c>
    </row>
    <row r="30" spans="1:2" x14ac:dyDescent="0.25">
      <c r="A30" s="20" t="s">
        <v>21</v>
      </c>
      <c r="B30" s="22">
        <v>1900000</v>
      </c>
    </row>
    <row r="31" spans="1:2" x14ac:dyDescent="0.25">
      <c r="A31" s="20" t="s">
        <v>22</v>
      </c>
      <c r="B31" s="22">
        <v>3385389</v>
      </c>
    </row>
    <row r="32" spans="1:2" x14ac:dyDescent="0.25">
      <c r="A32" s="20" t="s">
        <v>23</v>
      </c>
      <c r="B32" s="22">
        <v>27300000</v>
      </c>
    </row>
    <row r="33" spans="1:2" x14ac:dyDescent="0.25">
      <c r="A33" s="20" t="s">
        <v>42</v>
      </c>
      <c r="B33" s="6"/>
    </row>
    <row r="34" spans="1:2" x14ac:dyDescent="0.25">
      <c r="A34" s="20" t="s">
        <v>24</v>
      </c>
      <c r="B34" s="22">
        <v>60900000</v>
      </c>
    </row>
    <row r="35" spans="1:2" x14ac:dyDescent="0.25">
      <c r="A35" s="21" t="s">
        <v>25</v>
      </c>
      <c r="B35" s="4"/>
    </row>
    <row r="36" spans="1:2" x14ac:dyDescent="0.25">
      <c r="A36" s="20" t="s">
        <v>26</v>
      </c>
      <c r="B36" s="6"/>
    </row>
    <row r="37" spans="1:2" x14ac:dyDescent="0.25">
      <c r="A37" s="20" t="s">
        <v>43</v>
      </c>
      <c r="B37" s="6"/>
    </row>
    <row r="38" spans="1:2" x14ac:dyDescent="0.25">
      <c r="A38" s="20" t="s">
        <v>44</v>
      </c>
      <c r="B38" s="6"/>
    </row>
    <row r="39" spans="1:2" x14ac:dyDescent="0.25">
      <c r="A39" s="20" t="s">
        <v>45</v>
      </c>
      <c r="B39" s="6"/>
    </row>
    <row r="40" spans="1:2" x14ac:dyDescent="0.25">
      <c r="A40" s="20" t="s">
        <v>46</v>
      </c>
      <c r="B40" s="6"/>
    </row>
    <row r="41" spans="1:2" x14ac:dyDescent="0.25">
      <c r="A41" s="20" t="s">
        <v>27</v>
      </c>
      <c r="B41" s="6"/>
    </row>
    <row r="42" spans="1:2" x14ac:dyDescent="0.25">
      <c r="A42" s="20" t="s">
        <v>47</v>
      </c>
      <c r="B42" s="6"/>
    </row>
    <row r="43" spans="1:2" x14ac:dyDescent="0.25">
      <c r="A43" s="21" t="s">
        <v>48</v>
      </c>
      <c r="B43" s="4"/>
    </row>
    <row r="44" spans="1:2" x14ac:dyDescent="0.25">
      <c r="A44" s="20" t="s">
        <v>49</v>
      </c>
      <c r="B44" s="6"/>
    </row>
    <row r="45" spans="1:2" x14ac:dyDescent="0.25">
      <c r="A45" s="20" t="s">
        <v>50</v>
      </c>
      <c r="B45" s="6"/>
    </row>
    <row r="46" spans="1:2" x14ac:dyDescent="0.25">
      <c r="A46" s="20" t="s">
        <v>51</v>
      </c>
      <c r="B46" s="6"/>
    </row>
    <row r="47" spans="1:2" x14ac:dyDescent="0.25">
      <c r="A47" s="20" t="s">
        <v>52</v>
      </c>
      <c r="B47" s="6"/>
    </row>
    <row r="48" spans="1:2" x14ac:dyDescent="0.25">
      <c r="A48" s="20" t="s">
        <v>53</v>
      </c>
      <c r="B48" s="6"/>
    </row>
    <row r="49" spans="1:2" x14ac:dyDescent="0.25">
      <c r="A49" s="20" t="s">
        <v>54</v>
      </c>
      <c r="B49" s="6"/>
    </row>
    <row r="50" spans="1:2" x14ac:dyDescent="0.25">
      <c r="A50" s="20" t="s">
        <v>55</v>
      </c>
      <c r="B50" s="6"/>
    </row>
    <row r="51" spans="1:2" x14ac:dyDescent="0.25">
      <c r="A51" s="21" t="s">
        <v>28</v>
      </c>
      <c r="B51" s="17">
        <f>B53+B54+B52</f>
        <v>10606804</v>
      </c>
    </row>
    <row r="52" spans="1:2" x14ac:dyDescent="0.25">
      <c r="A52" s="20" t="s">
        <v>29</v>
      </c>
      <c r="B52" s="6">
        <v>3000000</v>
      </c>
    </row>
    <row r="53" spans="1:2" x14ac:dyDescent="0.25">
      <c r="A53" s="20" t="s">
        <v>30</v>
      </c>
      <c r="B53" s="22"/>
    </row>
    <row r="54" spans="1:2" x14ac:dyDescent="0.25">
      <c r="A54" s="20" t="s">
        <v>31</v>
      </c>
      <c r="B54" s="22">
        <v>7606804</v>
      </c>
    </row>
    <row r="55" spans="1:2" x14ac:dyDescent="0.25">
      <c r="A55" s="20" t="s">
        <v>32</v>
      </c>
      <c r="B55" s="6"/>
    </row>
    <row r="56" spans="1:2" x14ac:dyDescent="0.25">
      <c r="A56" s="20" t="s">
        <v>33</v>
      </c>
      <c r="B56" s="6"/>
    </row>
    <row r="57" spans="1:2" x14ac:dyDescent="0.25">
      <c r="A57" s="20" t="s">
        <v>56</v>
      </c>
      <c r="B57" s="6"/>
    </row>
    <row r="58" spans="1:2" x14ac:dyDescent="0.25">
      <c r="A58" s="20" t="s">
        <v>57</v>
      </c>
      <c r="B58" s="6"/>
    </row>
    <row r="59" spans="1:2" x14ac:dyDescent="0.25">
      <c r="A59" s="20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8" x14ac:dyDescent="0.25">
      <c r="A81" s="8" t="s">
        <v>77</v>
      </c>
      <c r="B81" s="6"/>
    </row>
    <row r="82" spans="1:8" x14ac:dyDescent="0.25">
      <c r="A82" s="3" t="s">
        <v>78</v>
      </c>
      <c r="B82" s="4"/>
    </row>
    <row r="83" spans="1:8" x14ac:dyDescent="0.25">
      <c r="A83" s="8" t="s">
        <v>79</v>
      </c>
      <c r="B83" s="6"/>
    </row>
    <row r="84" spans="1:8" x14ac:dyDescent="0.25">
      <c r="A84" s="10" t="s">
        <v>80</v>
      </c>
      <c r="B84" s="7"/>
      <c r="C84" s="7"/>
    </row>
    <row r="86" spans="1:8" ht="15.75" x14ac:dyDescent="0.25">
      <c r="A86" s="11" t="s">
        <v>81</v>
      </c>
      <c r="B86" s="23">
        <f>B9+B15+B25+B51</f>
        <v>405999360</v>
      </c>
      <c r="C86" s="12"/>
    </row>
    <row r="87" spans="1:8" x14ac:dyDescent="0.25">
      <c r="A87" t="s">
        <v>87</v>
      </c>
    </row>
    <row r="91" spans="1:8" x14ac:dyDescent="0.25">
      <c r="A91" s="36" t="s">
        <v>92</v>
      </c>
      <c r="B91" s="36" t="s">
        <v>99</v>
      </c>
    </row>
    <row r="92" spans="1:8" x14ac:dyDescent="0.25">
      <c r="A92" t="s">
        <v>93</v>
      </c>
      <c r="B92" s="39" t="s">
        <v>100</v>
      </c>
      <c r="C92" s="39"/>
    </row>
    <row r="93" spans="1:8" ht="15.75" x14ac:dyDescent="0.25">
      <c r="A93" t="s">
        <v>94</v>
      </c>
      <c r="B93" s="39" t="s">
        <v>91</v>
      </c>
      <c r="C93" s="39"/>
      <c r="E93" s="24"/>
    </row>
    <row r="94" spans="1:8" ht="15.75" x14ac:dyDescent="0.25">
      <c r="A94" t="s">
        <v>95</v>
      </c>
      <c r="B94" s="39" t="s">
        <v>96</v>
      </c>
      <c r="C94" s="39"/>
      <c r="E94" s="25"/>
    </row>
    <row r="95" spans="1:8" ht="15.75" x14ac:dyDescent="0.25">
      <c r="B95" s="24"/>
      <c r="C95" s="24"/>
      <c r="D95" s="24"/>
      <c r="E95" s="29"/>
      <c r="F95" s="28"/>
      <c r="H95" s="26"/>
    </row>
    <row r="96" spans="1:8" ht="15.75" customHeight="1" x14ac:dyDescent="0.25">
      <c r="B96" s="25"/>
      <c r="C96" s="25"/>
      <c r="D96" s="25"/>
      <c r="E96" s="30"/>
      <c r="F96" s="28"/>
      <c r="H96" s="26"/>
    </row>
    <row r="97" spans="1:12" ht="15.75" customHeight="1" x14ac:dyDescent="0.25">
      <c r="A97" s="30"/>
      <c r="B97" s="29"/>
      <c r="C97" s="29"/>
      <c r="D97" s="29"/>
      <c r="F97" s="28"/>
      <c r="H97" s="26"/>
    </row>
    <row r="98" spans="1:12" ht="16.5" customHeight="1" x14ac:dyDescent="0.25">
      <c r="A98" s="31"/>
      <c r="B98" s="30"/>
      <c r="C98" s="30"/>
      <c r="D98" s="30"/>
      <c r="F98" s="28"/>
      <c r="H98" s="26"/>
    </row>
    <row r="99" spans="1:12" ht="15.75" customHeight="1" x14ac:dyDescent="0.25">
      <c r="A99" s="19"/>
      <c r="F99" s="31"/>
      <c r="H99" s="26"/>
    </row>
    <row r="100" spans="1:12" ht="15.75" x14ac:dyDescent="0.25">
      <c r="A100" s="37" t="s">
        <v>101</v>
      </c>
      <c r="B100" s="36"/>
      <c r="C100" s="36"/>
      <c r="F100" s="28"/>
      <c r="G100" s="32"/>
      <c r="H100" s="33"/>
      <c r="I100" s="33"/>
      <c r="J100" s="28"/>
      <c r="K100" s="28"/>
      <c r="L100" s="32"/>
    </row>
    <row r="101" spans="1:12" ht="15.75" x14ac:dyDescent="0.25">
      <c r="A101" s="19" t="s">
        <v>102</v>
      </c>
      <c r="F101" s="34"/>
      <c r="G101" s="34"/>
      <c r="H101" s="34"/>
      <c r="I101" s="34"/>
      <c r="J101" s="34"/>
      <c r="K101" s="34"/>
      <c r="L101" s="34"/>
    </row>
    <row r="102" spans="1:12" ht="15.75" x14ac:dyDescent="0.25">
      <c r="A102" s="19" t="s">
        <v>97</v>
      </c>
      <c r="D102" s="27"/>
      <c r="E102" s="27"/>
      <c r="F102" s="27"/>
      <c r="G102" s="32"/>
      <c r="H102" s="27"/>
      <c r="I102" s="27"/>
      <c r="J102" s="27"/>
      <c r="K102" s="27"/>
      <c r="L102" s="32"/>
    </row>
    <row r="103" spans="1:12" ht="15.75" x14ac:dyDescent="0.25">
      <c r="A103" s="19" t="s">
        <v>98</v>
      </c>
      <c r="D103" s="31"/>
      <c r="E103" s="31"/>
      <c r="F103" s="31"/>
      <c r="G103" s="26"/>
      <c r="H103" s="27"/>
      <c r="I103" s="31"/>
      <c r="J103" s="31"/>
      <c r="K103" s="31"/>
      <c r="L103" s="26"/>
    </row>
    <row r="104" spans="1:12" ht="15.75" x14ac:dyDescent="0.25">
      <c r="A104" s="19"/>
      <c r="D104" s="31"/>
      <c r="E104" s="31"/>
      <c r="F104" s="31"/>
      <c r="G104" s="26"/>
      <c r="H104" s="27"/>
      <c r="I104" s="31"/>
      <c r="J104" s="31"/>
      <c r="K104" s="31"/>
      <c r="L104" s="26"/>
    </row>
    <row r="105" spans="1:12" ht="15.75" x14ac:dyDescent="0.25">
      <c r="A105" s="31"/>
      <c r="B105" s="31"/>
      <c r="C105" s="27"/>
      <c r="D105" s="26"/>
    </row>
    <row r="113" spans="1:12" ht="15.75" x14ac:dyDescent="0.25">
      <c r="A113" s="28"/>
      <c r="B113" s="26"/>
      <c r="C113" s="35"/>
      <c r="D113" s="28"/>
      <c r="E113" s="28"/>
      <c r="F113" s="28"/>
      <c r="G113" s="26"/>
      <c r="H113" s="35"/>
      <c r="I113" s="28"/>
      <c r="J113" s="28"/>
      <c r="K113" s="28"/>
      <c r="L113" s="26"/>
    </row>
    <row r="156" spans="8:9" ht="15.75" x14ac:dyDescent="0.25">
      <c r="H156" s="27"/>
      <c r="I156" s="26"/>
    </row>
    <row r="162" spans="8:9" ht="15.75" x14ac:dyDescent="0.25">
      <c r="H162" s="28"/>
      <c r="I162" s="26"/>
    </row>
  </sheetData>
  <mergeCells count="8">
    <mergeCell ref="B92:C92"/>
    <mergeCell ref="B93:C93"/>
    <mergeCell ref="B94:C94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david rojas</cp:lastModifiedBy>
  <cp:lastPrinted>2022-02-09T16:50:12Z</cp:lastPrinted>
  <dcterms:created xsi:type="dcterms:W3CDTF">2018-04-17T18:57:16Z</dcterms:created>
  <dcterms:modified xsi:type="dcterms:W3CDTF">2022-02-09T17:57:12Z</dcterms:modified>
</cp:coreProperties>
</file>