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695"/>
  </bookViews>
  <sheets>
    <sheet name="Hoj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2" i="1" l="1"/>
  <c r="H671" i="1"/>
  <c r="H222" i="1"/>
  <c r="H783" i="1" l="1"/>
  <c r="H723" i="1" l="1"/>
  <c r="H620" i="1" l="1"/>
  <c r="H388" i="1" l="1"/>
  <c r="H379" i="1" l="1"/>
  <c r="H204" i="1" l="1"/>
  <c r="H752" i="1" l="1"/>
  <c r="H343" i="1" l="1"/>
  <c r="H580" i="1" l="1"/>
  <c r="H520" i="1" l="1"/>
  <c r="H743" i="1" l="1"/>
  <c r="H734" i="1" l="1"/>
  <c r="H111" i="1" l="1"/>
  <c r="H156" i="1"/>
  <c r="H680" i="1" l="1"/>
  <c r="H529" i="1" l="1"/>
  <c r="H400" i="1" l="1"/>
  <c r="H538" i="1" l="1"/>
  <c r="H794" i="1" l="1"/>
  <c r="H645" i="1" l="1"/>
  <c r="H636" i="1" l="1"/>
  <c r="H176" i="1" l="1"/>
  <c r="H79" i="1" l="1"/>
  <c r="H27" i="1" l="1"/>
  <c r="H299" i="1" l="1"/>
  <c r="H715" i="1" l="1"/>
  <c r="H659" i="1"/>
  <c r="H570" i="1" l="1"/>
  <c r="H562" i="1"/>
  <c r="H549" i="1"/>
  <c r="H494" i="1"/>
  <c r="H482" i="1"/>
  <c r="H469" i="1"/>
  <c r="H461" i="1"/>
  <c r="H454" i="1"/>
  <c r="H443" i="1"/>
  <c r="H409" i="1"/>
  <c r="H352" i="1" l="1"/>
  <c r="H335" i="1"/>
  <c r="H311" i="1"/>
</calcChain>
</file>

<file path=xl/sharedStrings.xml><?xml version="1.0" encoding="utf-8"?>
<sst xmlns="http://schemas.openxmlformats.org/spreadsheetml/2006/main" count="3821" uniqueCount="2085">
  <si>
    <t xml:space="preserve">  OBJETIVO ESPECÍFICO</t>
  </si>
  <si>
    <t xml:space="preserve">                                      ACCIONES RECOMENDADAS</t>
  </si>
  <si>
    <t>No</t>
  </si>
  <si>
    <t>Descripción</t>
  </si>
  <si>
    <t>Actividades</t>
  </si>
  <si>
    <t>Insumos</t>
  </si>
  <si>
    <t>Responsable</t>
  </si>
  <si>
    <t>Indicador Verificable</t>
  </si>
  <si>
    <t>Acciones de Mitigación</t>
  </si>
  <si>
    <t>Adquisición de Equipo Técnico Necesario</t>
  </si>
  <si>
    <t>Director Subdirección de Ayudantía</t>
  </si>
  <si>
    <t xml:space="preserve">Solicitud a tiempo de los materiales requeridos, mantenimiento y uso correcto de los equipos. </t>
  </si>
  <si>
    <t>Contratación de Recursos Humanos Especializado en área tecnológica</t>
  </si>
  <si>
    <t>Contratación de un Diseñador Gráfico  y Contratación de un Web Máster</t>
  </si>
  <si>
    <t>Personal técnico y especializado.</t>
  </si>
  <si>
    <t>Nombramiento</t>
  </si>
  <si>
    <t>Descripción de perfiles del personal a contratar y entrenamiento de las funciones a desempeñar.</t>
  </si>
  <si>
    <t>Aumento del Fondo disponible</t>
  </si>
  <si>
    <t>Incremento del Presupuesto de Caja Chica</t>
  </si>
  <si>
    <t>Recursos financieros</t>
  </si>
  <si>
    <t>Facturas</t>
  </si>
  <si>
    <t>total</t>
  </si>
  <si>
    <t>Desarrollar acciones para la adecuación de la oferta básica y especializada de los servicios de salud y su venta al mercado interno y externo.</t>
  </si>
  <si>
    <t>Equipos de oficina, materiales gastables</t>
  </si>
  <si>
    <t>Dirección Médica.</t>
  </si>
  <si>
    <t>trabajos con viajeros</t>
  </si>
  <si>
    <t>Envío y recibo de expedientes médicos a la Dirección.</t>
  </si>
  <si>
    <t>Recibir los expedientes de las defunciones y hacerlas llegar al archivo y a SENASA.</t>
  </si>
  <si>
    <t>Envío y recibo a las áreas de Seguros Médicos y Archivo.</t>
  </si>
  <si>
    <t>Realizar certificaciones médicas solicitadas.</t>
  </si>
  <si>
    <t>Recibo de Solicitudes de Certificaciones Médicas.</t>
  </si>
  <si>
    <t>Realizar informes médicos.</t>
  </si>
  <si>
    <t>Recibo de los informes médicos por el solicitante.</t>
  </si>
  <si>
    <t>Realizar llenados de formularios.</t>
  </si>
  <si>
    <t>Recibo de Solicitudes de llenados de formularios Médicas.</t>
  </si>
  <si>
    <t>Certificar constancias de nacimiento.</t>
  </si>
  <si>
    <t>Recibo de constancias de nacimiento de Constancia de nacimiento.</t>
  </si>
  <si>
    <t>Realizar certificaciones de defunción</t>
  </si>
  <si>
    <t>Recibo de certificaciones de defunción del solicitante.</t>
  </si>
  <si>
    <t>Hoja de control diario de cirugías realizadas.</t>
  </si>
  <si>
    <t>Supervisión del material gastable quirúrgico.</t>
  </si>
  <si>
    <t>Hojas de recibo del material gastable por la Sub-dirección Administrativa.</t>
  </si>
  <si>
    <t>Supervisión de los ingresos a hospitalización.</t>
  </si>
  <si>
    <t>Hoja de ingreso del supervisor.</t>
  </si>
  <si>
    <t>Supervisión y envíos de los informes de novedad.</t>
  </si>
  <si>
    <t>Envíos y recibo de los informes de novedad por la Dirección General</t>
  </si>
  <si>
    <t>Control de las actividades diarias del Laboratorio General.</t>
  </si>
  <si>
    <t>Preparación y puesto en funcionamiento del manual de funciones de la Dirección Médica.</t>
  </si>
  <si>
    <t>Copia de los reportes de las Juntas Investigativas.</t>
  </si>
  <si>
    <t>Copia de os reportes recibido de asesoría legal.</t>
  </si>
  <si>
    <t xml:space="preserve">Contribuir a la disminución de los factores de riesgo, prevención y control de la enfermedades de
los soldados y familiares
</t>
  </si>
  <si>
    <t>Revisar y supervisar los listados del material propio de las emergencias</t>
  </si>
  <si>
    <t>Notas informativas de las suspensiones de procedimiento.</t>
  </si>
  <si>
    <t>Supervisión de ingresos y egresos</t>
  </si>
  <si>
    <t xml:space="preserve">Supervisión y control de las actividades diarias de Banco de Sangre.
</t>
  </si>
  <si>
    <t>Recibo de los listados de materiales de las Emergencia</t>
  </si>
  <si>
    <t>Recibo de las notas informativas</t>
  </si>
  <si>
    <t>Revisión y copias de las notas quirúrgicas</t>
  </si>
  <si>
    <t>Recibo de hojas de procedimientos endoscópicos</t>
  </si>
  <si>
    <t>Copias de hojas de ingresos y egresos</t>
  </si>
  <si>
    <t>Recepción de reportes diarios de Banco de Sangre</t>
  </si>
  <si>
    <t>Supervisión directa de los pacientes
Hospitalizados (Ronda)</t>
  </si>
  <si>
    <t>Supervisión y control de las actas de defunción</t>
  </si>
  <si>
    <t>Supervisión y control de procedimientos de imágenes médicas</t>
  </si>
  <si>
    <t>Recepción y entrega de resultados de necropsias</t>
  </si>
  <si>
    <t xml:space="preserve">Realización y puesto en funcionamiento del manual de procedimientos médicos del
HC.FF.AA
</t>
  </si>
  <si>
    <t>Realización y supervisión de las juntas investigativa</t>
  </si>
  <si>
    <t>Enlace con la oficina de asesoría legal</t>
  </si>
  <si>
    <t>Reuniones Comités Intrahospitalarios</t>
  </si>
  <si>
    <t>Enero</t>
  </si>
  <si>
    <t>Recepción de reportes diarios del Laboratorio General</t>
  </si>
  <si>
    <t>Cumplimiento de rondas diarias</t>
  </si>
  <si>
    <t>Recepción de hojas de Defunciones</t>
  </si>
  <si>
    <t xml:space="preserve">Recepción de hojas de control diarios de imágenes
Medicas
</t>
  </si>
  <si>
    <t>Copia de hojas de resultados de necropsias</t>
  </si>
  <si>
    <t xml:space="preserve">Copia de los protocolos médicos en la Dirección
Medica
</t>
  </si>
  <si>
    <t xml:space="preserve">
Copia del Manual de Funciones de la Dirección Médica.
</t>
  </si>
  <si>
    <t>Copia del Manual de procedimientos de la Dirección Médica</t>
  </si>
  <si>
    <t>Copia del Manual de Flujo grama</t>
  </si>
  <si>
    <t>Recibo de reportes firmados de dichos Comités</t>
  </si>
  <si>
    <t>Control de cirquito quirúrgico (cirugías ambulatorias y Cirugías electivas).</t>
  </si>
  <si>
    <t xml:space="preserve">Total </t>
  </si>
  <si>
    <t xml:space="preserve">1) Planificación
y elaboración
Institucional del
Plan Operativo
Anual (POA) 2019.
</t>
  </si>
  <si>
    <t xml:space="preserve">2) Elaboración
del Cronograma
de trabajo de los
productos y
servicios
dirigidos a los
Usuarios.
</t>
  </si>
  <si>
    <t xml:space="preserve">3) Asignación y
seguimiento de
tareas para llevar
a cabo los
productos y
Servicios.
</t>
  </si>
  <si>
    <t xml:space="preserve">4) Monitoreo,
Seguimiento y
actualización trimestral del plan operativo Anual (POA) 2019.
</t>
  </si>
  <si>
    <t>Materiales y equipo de Oficina</t>
  </si>
  <si>
    <t xml:space="preserve">POA 2019 Elaborado, Reporte de Cronograma de trabajo elaborado, Reportes de Tareas Asignadas y realizadas correctamente, Reportes de seguimiento trimestral de del Plan Operativo Anual.
</t>
  </si>
  <si>
    <t xml:space="preserve">Requisición a tiempo de los materiales requeridos, Gestionar las informaciones, Coordinar el seguimiento, Asignar personal capacitado para el seguimiento y elaboración de las tareas, Gestionar Backup.
</t>
  </si>
  <si>
    <t xml:space="preserve">Gestionar la Adquisición de
Materiales
gastables.
</t>
  </si>
  <si>
    <t xml:space="preserve">Realización de
Comunicaciones e Informes
</t>
  </si>
  <si>
    <t>Material gastable y equipo de Oficina</t>
  </si>
  <si>
    <t xml:space="preserve">Materiales solicitados entregados a tiempo, Realización de las comunicación es sin imprevisto y a tiempo.
</t>
  </si>
  <si>
    <t xml:space="preserve">Solicitud a tiempo de los materiales necesarios para realizar el trabajo.
</t>
  </si>
  <si>
    <t xml:space="preserve">Mejorar la Estructura Física de la Dirección de Planificación y Desarrollo
</t>
  </si>
  <si>
    <t>Adecuación de la estructura física, Servicio brindado de manera más eficiente y eficaz.</t>
  </si>
  <si>
    <t>Ejecución Seguimiento y Control de la Nueva Estructura Organizacional del Hospital Central de las Fuerzas Armadas.</t>
  </si>
  <si>
    <t>1) Taller de capacitación y orientación al personal respecto a los nuevos cargos y funciones a desempeñar</t>
  </si>
  <si>
    <t>2) Elaboración de Formularios para medir los procesos administrativos de las oficinas ejecutivas</t>
  </si>
  <si>
    <t xml:space="preserve">Dar seguimiento a la implementación de los formularios de compromiso de conocimiento de los procedimientos para el
desempeño de las funciones en los respectivos cargos.
</t>
  </si>
  <si>
    <t xml:space="preserve">
4) Taller de capacitación y reforzamiento para la Aplicación rigurosa de todas las Normas Básicas de Control Interno (NOBACI), a todos los procesos.
</t>
  </si>
  <si>
    <t xml:space="preserve">Personal capacitado
Formularios Aplicados
Resultados de la medición
Formularios Aplicados Número de personas capacitadas
Porcentaje de aplicación de la NOBACI a los procesos
</t>
  </si>
  <si>
    <t xml:space="preserve">Concientizar al personal sobre la importancia de capacitarse y conocer las funciones y cargos que van a desempeñar
Aplicación y seguimiento de los formularios por personal
capacitado
</t>
  </si>
  <si>
    <t>Medir y monitorear los Indicadores de gestión de las oficinas ejecutivas y la Estructuras Organizacional</t>
  </si>
  <si>
    <t>Supervisión y Monitoreo de la Recolección y Procesamiento de los Datos y Registros Clínicos</t>
  </si>
  <si>
    <t>Estandarización de los Indicadores de Gestión en comparación con las Normas Nacionales y de otros Hospitales.</t>
  </si>
  <si>
    <t>Análisis y Evaluación de las Estadísticas de Enfermedades Transmisibles y de Notificación Obligatoria</t>
  </si>
  <si>
    <t>Formularios de Evaluación, Instrumento de recolección de datos (plantillas, formularios, encuestas, registros, informes, entrevistas) ,Encuesta , Informes, Informes, evaluaciones y estadísticas</t>
  </si>
  <si>
    <t>Informes enviados en la fechas correspondientes, No. De usuarios encuestados, Grado de satisfacción, Datos estadísticos reportados.</t>
  </si>
  <si>
    <t xml:space="preserve"> Monitorear y evaluar los programas, planes y proyectos de los departamentos y servicios</t>
  </si>
  <si>
    <t>Personal capacitado, Listado de personal que asiste</t>
  </si>
  <si>
    <t>Realizar
Charlas, Talleres, Conferencias de
los 22 Programas
de Salud
Correspondientes</t>
  </si>
  <si>
    <t xml:space="preserve">1) Realización de
Acuerdos
Interinstitucional
es
</t>
  </si>
  <si>
    <t xml:space="preserve">2) Gestionar las solicitudes de pasantías y rotaciones en consonancia con
los acuerdos
existentes
</t>
  </si>
  <si>
    <t xml:space="preserve">Contratos y convenios </t>
  </si>
  <si>
    <t>Cartas de aprobación</t>
  </si>
  <si>
    <t xml:space="preserve">Acuerdos
firmados por
ambas partes
</t>
  </si>
  <si>
    <t>Numero de pasantías y rotaciones aprobadas</t>
  </si>
  <si>
    <t xml:space="preserve">Revisión de los
contratos por la
parte jurídica
</t>
  </si>
  <si>
    <t xml:space="preserve">
Establecer acuerdos de
cooperación
internacional
para la rotación
del personal en
intercambios
</t>
  </si>
  <si>
    <t>Establecer relaciones de acuerdo con la MESCyT para la preparación del personal en países norteamericanos y de la Unión Europa</t>
  </si>
  <si>
    <t xml:space="preserve">Establecer las
compensaciones
adecuadas de
acuerdo a los
Riesgos
Ocupacionales y
al Nivel del
Desempeño de
los Empleados
</t>
  </si>
  <si>
    <t>Supervisar el aumento de la productividad y rendimiento en los empleados del Hospital Central de las Fuerzas Armadas.</t>
  </si>
  <si>
    <t>Formulario de evaluación</t>
  </si>
  <si>
    <t>Evaluación de Riesgo</t>
  </si>
  <si>
    <t>Técnico capacitado Recursos Informáticos</t>
  </si>
  <si>
    <t>Resultados de evaluación realizados</t>
  </si>
  <si>
    <t>Informe de rendimiento</t>
  </si>
  <si>
    <t>Resultados de la evaluación</t>
  </si>
  <si>
    <t>Solicitud de insumos Formularios bien elaborados</t>
  </si>
  <si>
    <t>Monitoreo</t>
  </si>
  <si>
    <t>Solicitud de información adecuada</t>
  </si>
  <si>
    <t>Implementar planes definidos para el desarrollo de la organización y sus recursos humanos, contribuyendo a la construcción y mantenimiento de un clima organizacional armónico</t>
  </si>
  <si>
    <t>Recursos técnicos Recursos tecnológicos</t>
  </si>
  <si>
    <t>Formularios de Evaluación</t>
  </si>
  <si>
    <t>Desarrollo y aplicación de los planes de desarrollo</t>
  </si>
  <si>
    <t>Recopilación de información</t>
  </si>
  <si>
    <t>Personal capacitado</t>
  </si>
  <si>
    <t>Informe de estudios realizado e implementación</t>
  </si>
  <si>
    <t>Habilitar y equipar la División de Estadísticas y Registros médicos</t>
  </si>
  <si>
    <t>Espacio y Equipos necesarios</t>
  </si>
  <si>
    <t>Activar en sentido lógico el Sistema de registro Clínicos y estadísticos del hospital.</t>
  </si>
  <si>
    <t xml:space="preserve">Manuales, computadoras, Software
Formularios, Libros de registros, Datos computarizados, Computadoras, Software,etc
</t>
  </si>
  <si>
    <t xml:space="preserve">Número de expedientes archivados y recuperados sin errores
Número de reportes entregados
</t>
  </si>
  <si>
    <t>Actualizar el sistema de registros de datos funcionales que permitan una rápida y óptima atención al paciente</t>
  </si>
  <si>
    <t>Mejorar la organización los registros de consultas, emergencias y hospitalización</t>
  </si>
  <si>
    <t xml:space="preserve">Adiestrar y actualizar a todo el personal sobre técnicas a usar en los procesos a seguir en el registro de consultas, emergencias y hospitalización, así como del manejo de la computadora como herramienta de
trabajo.
</t>
  </si>
  <si>
    <t xml:space="preserve">
Hojas de consulta externa, Formularios de captación de pacientes, Expedientes, Libros de registros, Computadoras, Software de sistema de registros médicos
</t>
  </si>
  <si>
    <t>Administrarnos las      informaciones a tiempo de los registro de las emergencias, consultas y hospitalización</t>
  </si>
  <si>
    <t>Establecer el flujo de datos con los diferentes departamentos del hospital</t>
  </si>
  <si>
    <t xml:space="preserve">Reunión con los jefes de servicios para establecer el flujo de informaciones necesarios para los diferentes
servicios
</t>
  </si>
  <si>
    <t>Formularios, libros de registros de datos de todos los departamentos</t>
  </si>
  <si>
    <t>La calidad de la información</t>
  </si>
  <si>
    <t>Tener un mayor flujo de datos de los departamentos del hospital y coordinar el seguimiento</t>
  </si>
  <si>
    <t>Actualizar los sistemas de información</t>
  </si>
  <si>
    <t>Computadorizar todas las actividades relacionadas con los sistemas de información</t>
  </si>
  <si>
    <t>Personal que sean digitadores, computadoras, Software de registros médicos</t>
  </si>
  <si>
    <t>Flujo de la información con calidad y rapidez</t>
  </si>
  <si>
    <t xml:space="preserve">Preparar los indicadores de salud básicos (Tasas, Coberturas, Principales causas de emergencias, consultas, morbilidades generales, causas de muerte, Rendimiento médico, etc.)
</t>
  </si>
  <si>
    <t xml:space="preserve">Elaboración de todos los indicadores básicos de salud (Tasas, Porcentajes, 10principales causas de morbilidad, mortalidad, etc.)
</t>
  </si>
  <si>
    <t>Total de indicadores entregados</t>
  </si>
  <si>
    <t>Coordinar el seguimiento</t>
  </si>
  <si>
    <t>Programas de educación permanente en salud</t>
  </si>
  <si>
    <t xml:space="preserve">Talleres de
capacitación en servicio para el personal del
pregrado y el postgrado
</t>
  </si>
  <si>
    <t xml:space="preserve">Personal Capacitado
-Material Gastable
-Refrigerio
</t>
  </si>
  <si>
    <t>Personal Capacitado</t>
  </si>
  <si>
    <t>Investigaciones Biomédicas y epidemiológicas de pregrado y post grado</t>
  </si>
  <si>
    <t xml:space="preserve">Desarrollo y Asesoría de las Tesis de Pregrado y postgrado de ciencias de la salud
Comité de bioética de las investigaciones
Curso de Tesis
</t>
  </si>
  <si>
    <t xml:space="preserve">Comunicaciones
-Material gastable
</t>
  </si>
  <si>
    <t xml:space="preserve">Rotaciones de
grado, pregrado
y postgrado por
las instituciones militares y del
exterior
</t>
  </si>
  <si>
    <t>Talleres y seguimiento de las rotaciones</t>
  </si>
  <si>
    <t xml:space="preserve">Audio/visuales
-Material gastable
</t>
  </si>
  <si>
    <t>Número de personal capacitado</t>
  </si>
  <si>
    <t>Registros de las rotaciones</t>
  </si>
  <si>
    <t>Total</t>
  </si>
  <si>
    <t>Dirección General, Dirección Administrativa y Dirección Financiera.</t>
  </si>
  <si>
    <t xml:space="preserve">*Aprobación del Oficio Solicitado.
*Compra de los Materiales Solicitados.
*Adecuación y Acondicionamiento del Área.
</t>
  </si>
  <si>
    <t>Todo el Año</t>
  </si>
  <si>
    <t xml:space="preserve">Análisis de
documentos
</t>
  </si>
  <si>
    <t xml:space="preserve">1) Análisis de
orden de
compras.
2) Análisis de
libramientos y
cheques
3) Análisis de
la conciliación
bancaria.
</t>
  </si>
  <si>
    <t xml:space="preserve">1- Sub dirección de auditoría interna.
2- Control de documentos
</t>
  </si>
  <si>
    <t>Departamento de Odontología</t>
  </si>
  <si>
    <t>DEPARTAMENTO DE ODONTOLOGÍA</t>
  </si>
  <si>
    <t>Depto. Seguros Médicos</t>
  </si>
  <si>
    <t xml:space="preserve">Reajuste de la
Estructura
Organizativa al
Depto. de
Seguros
Médicos.
</t>
  </si>
  <si>
    <t xml:space="preserve">Depto. de
Seguros
Médicos
</t>
  </si>
  <si>
    <t xml:space="preserve">Manuales,
Documentos y
Aprobación.
</t>
  </si>
  <si>
    <t xml:space="preserve">Solicitud a los
organismos
correspondientes
</t>
  </si>
  <si>
    <t>Actualización y empalme del Sistema Informático de Gestión Hospitalaria con la Unidad de Registro y Admisión para la digitalización de los expedientes clínicos.</t>
  </si>
  <si>
    <t>Capacitación del personal</t>
  </si>
  <si>
    <t>Taller sobre Auditoría Médica</t>
  </si>
  <si>
    <t xml:space="preserve">Servicio de compañía externa Cajas de lapiceros
(10)
Cajas Folders (2) Resmas de papel (3) refrigerio
</t>
  </si>
  <si>
    <t>Conocimientos adquiridos</t>
  </si>
  <si>
    <t>Habilidades y Conocimientos requeridos</t>
  </si>
  <si>
    <t>Capacitación y Taller sobre Riesgos Laborales</t>
  </si>
  <si>
    <t>Equipamiento de área</t>
  </si>
  <si>
    <t>Adquisición de material gastable</t>
  </si>
  <si>
    <t>Obtención de materiales</t>
  </si>
  <si>
    <t>Solicitud a tiempo al departamento correspondiente</t>
  </si>
  <si>
    <t xml:space="preserve">POA
actualizado
</t>
  </si>
  <si>
    <t>SUBDIRECCION DE FARMACIA</t>
  </si>
  <si>
    <t>Mantener abastecido el almacén de suministros e insumos médicos para cubrir todas la necesidades médicas del Hospital</t>
  </si>
  <si>
    <t>Elaborar una planificación de medicamentos e insumos necesarios para el año completo</t>
  </si>
  <si>
    <t xml:space="preserve">Enviar la planificación de medicamentos a PROMESE-CAL para
verificar disponibilidad
</t>
  </si>
  <si>
    <t>Adquirir los medicamentos que estén disponible</t>
  </si>
  <si>
    <t xml:space="preserve">Recursos Tecnológicos
Material Gastable
</t>
  </si>
  <si>
    <t>Subdirección de Farmacia</t>
  </si>
  <si>
    <t>Subdirección de Farmacia Enc. Almacén</t>
  </si>
  <si>
    <t>Matriz de PROMESE- CAL</t>
  </si>
  <si>
    <t xml:space="preserve">Matriz de PROMESE-
CAL recibida
</t>
  </si>
  <si>
    <t>Recepción de Medicamentos en Almacén</t>
  </si>
  <si>
    <t xml:space="preserve">Enviar Plantilla de SUGEMI
mensualmente
</t>
  </si>
  <si>
    <t>Mantener comunicación constante con PROMESE-CAL</t>
  </si>
  <si>
    <t>Mantener control de las entradas y salidas de almacén</t>
  </si>
  <si>
    <t>Mantener un Suministro contante de los medicamentos e insumos requeridos por los médicos</t>
  </si>
  <si>
    <t>Recibir y verificar todas las solicitudes de medicamentos e insumos médicos</t>
  </si>
  <si>
    <t>Despachar todas las solicitudes de medicamentos e insumos médicos</t>
  </si>
  <si>
    <t>Enero – Diciembre 2020</t>
  </si>
  <si>
    <t>Subdirección de Farmacia Enc. De Dispensación</t>
  </si>
  <si>
    <t xml:space="preserve">
Ordenes medicas recibidas
</t>
  </si>
  <si>
    <t>Acuse de recibo de las ordenes despachadas</t>
  </si>
  <si>
    <t>Dar seguimiento hasta entregar las ordenes</t>
  </si>
  <si>
    <t>Supervisar el personal hasta el despacho</t>
  </si>
  <si>
    <t>Remodelación de y Adecuación de los espacios de los almacenes de Farmacia</t>
  </si>
  <si>
    <t>Identificar el área adecuada para la remodelación de los Almacenes de Farmacia</t>
  </si>
  <si>
    <t>Elaboración de Planos de remodelación de los Almacenes de Farmacia</t>
  </si>
  <si>
    <t>Presentar el proyecto de Remodelación al Director General del Hospital</t>
  </si>
  <si>
    <t>Recursos Tecnológicos Material Gastable</t>
  </si>
  <si>
    <t>Pintura Plafones Lámparas Materiales de construcción Cerraduras Lockers Escritorios</t>
  </si>
  <si>
    <t>Enero - febrero 2020</t>
  </si>
  <si>
    <t>Áreas de remodelación identificadas</t>
  </si>
  <si>
    <t>Planos Elaborados</t>
  </si>
  <si>
    <t>Proyecto entregado al Director</t>
  </si>
  <si>
    <t>Almacenes remodelados</t>
  </si>
  <si>
    <t>Abastecer muebles de oficina</t>
  </si>
  <si>
    <t>4 juego de muebles de oficina</t>
  </si>
  <si>
    <t>Almacén Abastecido</t>
  </si>
  <si>
    <t>Dar mantenimiento constante a los almacenes remodelados</t>
  </si>
  <si>
    <t>Mantener las áreas identificadas</t>
  </si>
  <si>
    <t>Continuar con la presentación del proyecto</t>
  </si>
  <si>
    <t>Motivar el proyecto de la manera adecuada</t>
  </si>
  <si>
    <t xml:space="preserve">
Dar un seguimiento constante durante el proceso de construcción
</t>
  </si>
  <si>
    <t>Requerir los materiales administrativos que se necesitan para el correcto funcionamiento de esta Subdirección</t>
  </si>
  <si>
    <t>Compra de 1 escritorio Farmacia Cirugía</t>
  </si>
  <si>
    <t>Documento de compra
cotizaciones</t>
  </si>
  <si>
    <t>Factura de Compra</t>
  </si>
  <si>
    <t>Motivar las razones de compra</t>
  </si>
  <si>
    <t>Renovación del mobiliario de oficia de la Subdirección de Farmacia</t>
  </si>
  <si>
    <t>Compra de un aire acondicionado de 18,000 BTU</t>
  </si>
  <si>
    <t>Compra de 5 zafacones grandes</t>
  </si>
  <si>
    <t>Compra de 3 UPS</t>
  </si>
  <si>
    <t>Compra de 1 vitrina para farmacia de cirugía</t>
  </si>
  <si>
    <t xml:space="preserve">
Compra de 13 bandejas para medicamentos
</t>
  </si>
  <si>
    <t xml:space="preserve">
Compra de 2 escaleras para farmacia ambulatoria
</t>
  </si>
  <si>
    <t>Julio – Noviembre 2020</t>
  </si>
  <si>
    <t>Actualizar los conocimientos del personal de la Subdirección de Farmacia</t>
  </si>
  <si>
    <t>Impartición de Cursos de Capacitación y Actualización del conocimiento</t>
  </si>
  <si>
    <t xml:space="preserve">Materiales de oficina:
1 resmas de papel Bond 8 ½ x 11
1 Cajas de Folders
1 Grapadoras
1 Cajas de Grapas
1 Cajas de Lapiceros Azul
2 Marcadores
2 Post-Tic
4 Cartuchos de Tinta Negro
2 Cartuchos de tinta de color
Recursos Tecnológicos
</t>
  </si>
  <si>
    <t>Lista de Personal Capacitado</t>
  </si>
  <si>
    <t>Actualizar los Protocolos de atención en los Servicios de Cirugía</t>
  </si>
  <si>
    <t xml:space="preserve">Actualización del Manual de Organización y Funciones del Departamento de Cirugía del Hospital Central de las Fuerzas
Armadas
</t>
  </si>
  <si>
    <t xml:space="preserve">Equipos de Oficina: computadora
,material gastable, mensajería
</t>
  </si>
  <si>
    <t>Jefe Departamento de cirugía</t>
  </si>
  <si>
    <t>Manual actualizado</t>
  </si>
  <si>
    <t>Revisión y Actualización de los Protocolos de Atención
en los Servicios de Cirugía del Hospital Central de las Fuerzas Armadas</t>
  </si>
  <si>
    <t xml:space="preserve">Jefes de Servicios y Unidades
Quirúrgicas, Equipos de Oficina, materiales
Gastables
</t>
  </si>
  <si>
    <t>Protocolos de Atención
en los Servicios Quirúrgicos Aprobados</t>
  </si>
  <si>
    <t>Realizar lista de verificación de la seguridad en cirugía</t>
  </si>
  <si>
    <t>Capacitación del personal Médico, Residente s y Enfermera</t>
  </si>
  <si>
    <t>Distribuir el Formulario verificación seguridad en Cirugía</t>
  </si>
  <si>
    <t xml:space="preserve">Charla Sobre Bioseguridad en los Quirófanos.
Desinfección y esterilización de los Quirófanos
</t>
  </si>
  <si>
    <t>Charla sobre Cuidados de Enfermería en pacientes Post- Quirúrgicos</t>
  </si>
  <si>
    <t>material gastables</t>
  </si>
  <si>
    <t>Personal capacitado en el tema, material educativo, videos</t>
  </si>
  <si>
    <t xml:space="preserve">Personal Capacitado en el tema, Material Educativos y
Videos
</t>
  </si>
  <si>
    <t>Enero - Diciembre 2019</t>
  </si>
  <si>
    <t>Encargado de la Unidad de Quirófanos</t>
  </si>
  <si>
    <t xml:space="preserve">Lista de Verificación de Seguridad llena en todos los actos
quirúrgicos
</t>
  </si>
  <si>
    <t>Charlas realizadas</t>
  </si>
  <si>
    <t>Equipamiento del Sistema de Información</t>
  </si>
  <si>
    <t>Adquisición de Equipos de Informática</t>
  </si>
  <si>
    <t xml:space="preserve">Computadoras, Software e Internet
</t>
  </si>
  <si>
    <t>Adquisición de los equipos</t>
  </si>
  <si>
    <t>Adquisición de Mobiliario</t>
  </si>
  <si>
    <t>SERVICIO DE CIRUGIA GENERAL</t>
  </si>
  <si>
    <t>Jefe de servicio de Cirugía General</t>
  </si>
  <si>
    <t>Revistas actualizadas</t>
  </si>
  <si>
    <t xml:space="preserve">Adecuación de
planta física y
equipamiento
del área
</t>
  </si>
  <si>
    <t xml:space="preserve">Equipamiento
del área
quirúrgica
</t>
  </si>
  <si>
    <t xml:space="preserve">Compra de Torre
de laparoscopía
Strike
</t>
  </si>
  <si>
    <t xml:space="preserve">Insuflador,
fuente de luz,
cámara,
grabadora,
monitores
</t>
  </si>
  <si>
    <t xml:space="preserve">Jefe de
servicio de
Cirugía
General
</t>
  </si>
  <si>
    <t xml:space="preserve">área
equipada
</t>
  </si>
  <si>
    <t xml:space="preserve">Quirófano
hospital
central de
las fuerzas
armadas
</t>
  </si>
  <si>
    <t xml:space="preserve">Compra de
Instrumental de
laparoscopia
Accesorio a torre
de laparoscopia
</t>
  </si>
  <si>
    <t xml:space="preserve">Disector,
meriland,
grasper, lente
de 0 y 30
grados pinza de
hemolock
grapadora
protackendogia
pinza ángulo
recto
</t>
  </si>
  <si>
    <t xml:space="preserve">Contratación de
personal
</t>
  </si>
  <si>
    <t xml:space="preserve">Equipar
Emergencia de
cirugía general
</t>
  </si>
  <si>
    <t xml:space="preserve">Contratar
secretaria con
entrenamiento
</t>
  </si>
  <si>
    <t>secretaria</t>
  </si>
  <si>
    <t xml:space="preserve">Secretaria
contratada
</t>
  </si>
  <si>
    <t>Elaborar plan de nuevos servicios de reconstrucción mamaria</t>
  </si>
  <si>
    <t>Presentación y aprobación de servicios nuevos a ofrecer por el servicio de cirugía plástica</t>
  </si>
  <si>
    <t xml:space="preserve">Personal, Eq. De oficina y materiales gastable, insumos
médicos
</t>
  </si>
  <si>
    <t>Servicio de Cirugía Plástica</t>
  </si>
  <si>
    <t xml:space="preserve">PEI
actualizado
</t>
  </si>
  <si>
    <t>Manual, Documento y       Aprobación</t>
  </si>
  <si>
    <t>SERVICIO DE OTORRINOLARINGOLOGÍA</t>
  </si>
  <si>
    <t>Servicio de otorrinolaringología</t>
  </si>
  <si>
    <t xml:space="preserve">Listado de participante s.
Informe de actividad.
Factura de Equipos.
</t>
  </si>
  <si>
    <t>Factura de equipos de oficina</t>
  </si>
  <si>
    <t>Operativo médico para evaluación de la voz.
Promover técnicas foniátricas para evitar trastornos de la voz.</t>
  </si>
  <si>
    <t xml:space="preserve">
Equipos y material de consultorios.
Material promocional.
Torres Endoscópicas,
Ópticas Rígidas 0,
30, 90 grados </t>
  </si>
  <si>
    <t xml:space="preserve">Charlas a los médicos pediatras. Programa de Detección precoz en neonatos.
</t>
  </si>
  <si>
    <t xml:space="preserve">Capacitación
del personal
</t>
  </si>
  <si>
    <t xml:space="preserve">Aumento de
calidad de
atención al
usuario
</t>
  </si>
  <si>
    <t xml:space="preserve">Equipos y material
de consultorios.
Material promocional.
Adquisición de equipos diagnósticos.
Emisiones
Otoacusticas,
Potenciales
Auditivos.
</t>
  </si>
  <si>
    <t xml:space="preserve">Listado de
participantes.
Informe de actividad.
Facturas de alquiler de
equipos.
</t>
  </si>
  <si>
    <t xml:space="preserve">Facturas de
alquiler de
equipos.
</t>
  </si>
  <si>
    <t>SERVICIO DE CIRUGIA CARDIOVASCULAR</t>
  </si>
  <si>
    <t xml:space="preserve">Cirugías programadas y emergencias
</t>
  </si>
  <si>
    <t>Evaluar pacientes y tratar patologías vasculares</t>
  </si>
  <si>
    <t>Resolver patologías quirúrgicas, crear accesos vasculares, colocar accesos vasculares para hemodiálisis</t>
  </si>
  <si>
    <t>Servicio de Cirugía Cardiovascular</t>
  </si>
  <si>
    <t>Proveer conocimientos actualizados clínicos y quirúrgicos sobre patologías del tracto urinario</t>
  </si>
  <si>
    <t>Acondicionar área de trabajo, para facilitar el proceso de aprendizaje.</t>
  </si>
  <si>
    <t>Congreso Nacional clínico-quirúrgico de Medicina Militar</t>
  </si>
  <si>
    <t>Jefe servicio de urología</t>
  </si>
  <si>
    <t xml:space="preserve">Certificado de participación.
Fotografías.
Lista de 
Participantes e informe de actividad.
</t>
  </si>
  <si>
    <t xml:space="preserve">Certificado de participación.
Fotografías
Lista de participantes e informe de actividad
</t>
  </si>
  <si>
    <t xml:space="preserve">Compra de equipos y mobiliario </t>
  </si>
  <si>
    <t xml:space="preserve">1 Computador
1 Impresora
1 Pointer
12 Sillas
1 Sist. Audiovisual
1 Aire Acondicionado 24Btu
</t>
  </si>
  <si>
    <t>Evidencia física del inmueble, Facturas, Recibos, Registro de Cargo</t>
  </si>
  <si>
    <t>SERVICIO DE UROLOGIA</t>
  </si>
  <si>
    <t>SERVICIO DE OFTALMOLOGIA</t>
  </si>
  <si>
    <t xml:space="preserve"> Curso internacional FOSCAL,
Bucaramanga, Colombia.
</t>
  </si>
  <si>
    <t>Jornada Científica Oftalmología</t>
  </si>
  <si>
    <t xml:space="preserve">Ateneo Interhospitalario,
Hotel Hodelpa, Santiago.
</t>
  </si>
  <si>
    <t>Boleto aéreo, Estadía e Inscripción</t>
  </si>
  <si>
    <t xml:space="preserve">Brochoure, Invitaciones, Carpetas, Bolígrafos, Certificados, Coffee break, Mantelería, Mesas,
Desechables, Arreglos de flores
</t>
  </si>
  <si>
    <t>Jefe servicio de     oftalmología</t>
  </si>
  <si>
    <t>Invitación, Boletos aéreos, Constancia de    Inscripción y diplomas</t>
  </si>
  <si>
    <t>Facturas y certificados</t>
  </si>
  <si>
    <t>Curso Glaucoma, Centro León Santiago.</t>
  </si>
  <si>
    <t>Día G</t>
  </si>
  <si>
    <t>Curso De Uveítis</t>
  </si>
  <si>
    <t>Curso ICO</t>
  </si>
  <si>
    <t>Curso Oculoplastia.</t>
  </si>
  <si>
    <t>Inscripción</t>
  </si>
  <si>
    <t>Constancia de    inscripción, Facturas</t>
  </si>
  <si>
    <t xml:space="preserve">Constancia de    inscripción, Facturas y certificado de
asistencia
</t>
  </si>
  <si>
    <t>Congreso de Residentes</t>
  </si>
  <si>
    <t>Día A</t>
  </si>
  <si>
    <t>Inscripción, Transporte y Estadía</t>
  </si>
  <si>
    <t xml:space="preserve">
Inscripción y Transporte.
</t>
  </si>
  <si>
    <t xml:space="preserve">Constancia de    inscripción, Facturas y Certificado de
asistencia
</t>
  </si>
  <si>
    <t xml:space="preserve">
Facturas y Certificado de    asistencia
</t>
  </si>
  <si>
    <t xml:space="preserve">Congreso de la Academia Americana de Oftalmología.
Nueva Orleans, EE.UU
</t>
  </si>
  <si>
    <t>Charla por el día mundial del glaucoma</t>
  </si>
  <si>
    <t>Congreso Mundial de Oftalmología Barcelona, España</t>
  </si>
  <si>
    <t xml:space="preserve">Invitación, Boletos aéreos, Constancia de    Inscripción </t>
  </si>
  <si>
    <t xml:space="preserve">Facturas SENASA,
Hoja de Consulta externa y Récord médico
</t>
  </si>
  <si>
    <t xml:space="preserve">Facturas SENASA y
Libro quirúrgico
</t>
  </si>
  <si>
    <t>Gestionar
cama
radiolucente
para quirófano.
Gestionar mesa
de tracciones
para quirófano.
Reparar
lámparas
quirúrgicas del
quirófano.
colocar un aire
acondicionado
adicional
Gestionar
aparato móvil
de rayos X
Digital.
Gestionar
delantales de
plomo anti
radiación
Gestionar instrumental quirúrgico de ortopedia.</t>
  </si>
  <si>
    <t xml:space="preserve">Jefe servicio
de ortopedia y
traumatología
</t>
  </si>
  <si>
    <t xml:space="preserve">Equipos
obtenidos
recibos de
compras
</t>
  </si>
  <si>
    <t xml:space="preserve">Enviar
comunicación
de solicitud a
la dirección
administrativa
para la
adquisición
de dichos
insumos
</t>
  </si>
  <si>
    <t xml:space="preserve">Optimizar las
medidas de asepsia
y antisepsia del
área quirúrgica
</t>
  </si>
  <si>
    <t xml:space="preserve">Equipamiento de
planta física
</t>
  </si>
  <si>
    <t xml:space="preserve">Instalar
dispensador de
jabón
quirúrgico
Instalar
dispensadores
de AVAGARD
Dispensador de
toallas
desechables
Cambiar las
bombonas de
tela por
bombonas
desechables
Cambiar
compresas
reusables por
compresas
desechables
</t>
  </si>
  <si>
    <t xml:space="preserve">Gestionar
colchones de
aire para las
camas de
ortopedia
Gestionar
neveras
ejecutivas
Gestionar
sistemas de
tracción
esquelética
</t>
  </si>
  <si>
    <t xml:space="preserve">1 colchón de
aire por cama
1 nevera por
habitación
10 férulas de
Brown
10 arcos de
Bowler
</t>
  </si>
  <si>
    <t xml:space="preserve">2
dispensadores
de jabón
quirúrgico
2
dispensadores
de
AVAGARD
1 dispensador
de toallas
desechables
1 bombona
desechable
por paciente
2 paquetes de
compresas
desechables
por paciente
</t>
  </si>
  <si>
    <t xml:space="preserve">Dirección
administrativa
H.C.FF.AA.
</t>
  </si>
  <si>
    <t xml:space="preserve">Enviar
comunicación
de solicitud a
la dirección
administrativa
para la
adquisición
de dichos
insumos
</t>
  </si>
  <si>
    <t>SERVICIO DE ORTOPEDIA Y TRAUMATOLOGIA</t>
  </si>
  <si>
    <t>SERVICIO DE NEUROCIRUGIA</t>
  </si>
  <si>
    <t xml:space="preserve">Departamento de cirugianeurolog ica
(Neurocirugía
</t>
  </si>
  <si>
    <t>Historias clínicas y evaluaciones clínicas</t>
  </si>
  <si>
    <t xml:space="preserve">1. Pre autorización por las ars
2.
Suministro interno de
neurocirugía
3.compra directa por familiares
</t>
  </si>
  <si>
    <t xml:space="preserve">*12 .cotonoides
*12.cera de hueso
*12 hilo vycril 1
*48 seda 2-0
*24.helfoam
*24.fresa autobloqueanate
*24 uso de Craneotomoelectri co
*48 hojas de bisturí #20
*24. drenaje ventricular externo
*Instrumental neuroquirurgico adecuado
</t>
  </si>
  <si>
    <t xml:space="preserve">1. Pre autorización por las ars
2.
Suministro interno de neurocirugía
3.compra directa por familiares
</t>
  </si>
  <si>
    <t xml:space="preserve">*144 .cotonoides
*144.cera de hueso
*720 hilo vycril 1
*720 hilo nylon 2- 0
*144 seda 2-0
*144.helfoam
*144 surgisel fibrilar
*144 duragen
*144.fresa autobloqueanate
*144 uso de Craneotomoelectri co
*144 hojas de bisturí #20
*Instrumental neuroquirurgico adecuado
</t>
  </si>
  <si>
    <t>Enero - Diciembre 2020</t>
  </si>
  <si>
    <t>1. Pre autorización por las ars
2.Suministro interno de neurocirugía
3.compra directa por familiares</t>
  </si>
  <si>
    <t xml:space="preserve">*12 .cotonoides
*12.cera de hueso
*24 hilo vycril 1
*24 hilo nylon 2-0
*12 seda 2-0
*12.helfoam
*12 surgisel fibrilar
*12 duragen
*12.fresa autobloqueanate
*12 uso de Craneotomoelectri co
*12 hojas de bisturí #20
*Unidad de cuidado intensivo
*Instrumental neuroquirurgico adecuado
*Microscopio
*neuronvegador
*Aspitadorultrason ico
</t>
  </si>
  <si>
    <t>Enero - Diciembre 2021</t>
  </si>
  <si>
    <t xml:space="preserve">*24 .cotonoides
*24.cera de hueso
*48 hilo vycril 1
*48 seda 2-0
*24.helfoam
*24 uso de fluoroscopio ( Brazo en C)
*24 uso de
Craneotomía eléctrico
*24 hojas de bisturí #20
*24 hojas de bisturí #15
*Unidad de cuidado intensivo en 4 de los casos
*Instrumental neuroquirurgico adecuado
</t>
  </si>
  <si>
    <t xml:space="preserve">1. Pre autorización por las ars
2. Suministro interno de neurocirugía 3.compra directa por familiares
</t>
  </si>
  <si>
    <t>Formación Educación continua</t>
  </si>
  <si>
    <t xml:space="preserve">Congreso nacional e internacional de neurocirugía
(personal de neurocirugía )
</t>
  </si>
  <si>
    <t xml:space="preserve">Departamento de monitoreo,
evaluación planes, programas y proyectos
</t>
  </si>
  <si>
    <t>Certificación de actividades en congreso académicos</t>
  </si>
  <si>
    <t>1. patrocinio por industria comerciales distribuidoras de insumos 2.instituciones del estado que patrocinan la educación continuada</t>
  </si>
  <si>
    <t>Equipamiento del área</t>
  </si>
  <si>
    <t>Solicitud y adquisición de instrumentos, mobiliarios, equipos y materiales</t>
  </si>
  <si>
    <t xml:space="preserve">Operativos de
cirugía Maxilofacial
</t>
  </si>
  <si>
    <t>materiales gastables</t>
  </si>
  <si>
    <t>Servicio de Cirugía buco Maxilofacial</t>
  </si>
  <si>
    <t>Instrumentos, mobiliarios, equipos y materiales en el área</t>
  </si>
  <si>
    <t>No. De personal capacitado</t>
  </si>
  <si>
    <t>SERVICIO DE CIRUGIA BUCO MAXILOFACIAL</t>
  </si>
  <si>
    <t>Bomba de Infusión Baxter</t>
  </si>
  <si>
    <t>Monitores de Signos Vitales</t>
  </si>
  <si>
    <t>Servicio de Pediatría</t>
  </si>
  <si>
    <t>Mejora en el Servicio de la Unidad de Intensivo Pediátrico</t>
  </si>
  <si>
    <t>Brindar mejor servicio a los pacientes que ingresen a sala de Pediatría</t>
  </si>
  <si>
    <t>Dpto. de Pediatría</t>
  </si>
  <si>
    <t>Aprendizaje del personal</t>
  </si>
  <si>
    <t xml:space="preserve">Realizar charlas
en los salones de
conferencia de los
diferentes
departamentos
</t>
  </si>
  <si>
    <t xml:space="preserve">Preservar y fomentar la
salud de nuestros
militares y familiares a
través de charlas
educativas sobre la
propagación de
enfermedades
</t>
  </si>
  <si>
    <t xml:space="preserve">Realizar charlas
interdepartamentales
sobre la importancia del
conocimiento y
seguimiento de los
medicamentos de
enfermedades crónicas
en pacientes no clínicos
</t>
  </si>
  <si>
    <t>Dar continuidad a las jornadas científicas clínicas</t>
  </si>
  <si>
    <t xml:space="preserve">Folletos
educativos,
libretas y
Lapiceros.
</t>
  </si>
  <si>
    <t xml:space="preserve">Servicio de
Medicina
Interna
</t>
  </si>
  <si>
    <t xml:space="preserve">Enviar
memorándum
</t>
  </si>
  <si>
    <t>enviar comunicación</t>
  </si>
  <si>
    <t>SERVICIO DE MEDICINA INTERNA</t>
  </si>
  <si>
    <t>Encuestas de conocimientos</t>
  </si>
  <si>
    <t xml:space="preserve">SERVICIO DE HEMATOLOGÍA </t>
  </si>
  <si>
    <t>Adecuación planta física y equipamiento del área</t>
  </si>
  <si>
    <t>Reclutamiento y seguimiento de pacientes hematológicos</t>
  </si>
  <si>
    <t xml:space="preserve">Escritorio, sillón ejecutivo, sillas para los pacientes, materia gastable como hojas en blanco, lapiceros, sellos institución y departamento, jabón líquido antibacteriano, papel desechable, lavamanos, camillas para evaluación pcte. papel de camillas, esfigmomanómetro fijo, estetoscopios, </t>
  </si>
  <si>
    <t>Enero-Diciembre 2019</t>
  </si>
  <si>
    <t xml:space="preserve">Servicio hematología </t>
  </si>
  <si>
    <t>Médicos adjuntos al servicio de hematología HCFFAA</t>
  </si>
  <si>
    <t xml:space="preserve">Obtención equipos.
Acondiciona-miento del área
</t>
  </si>
  <si>
    <t>No. DE PACIENTES : 3,000 pacientes</t>
  </si>
  <si>
    <t xml:space="preserve">Requisición a tiempo de los materiales.
Coordinar seguimiento
</t>
  </si>
  <si>
    <t>coordinar seguimiento pacientes</t>
  </si>
  <si>
    <t xml:space="preserve">Mejorar atención y servicio </t>
  </si>
  <si>
    <t>Aspirado y biopsia ósea</t>
  </si>
  <si>
    <t xml:space="preserve">Contratar una enfermera </t>
  </si>
  <si>
    <t>Antisépticos, gazas estériles, guantes estériles, zafacón para desechos biológicos, anestesias, jeringuillas 10 y 20 ml, laminas portaobjetos, tubos desechables, anticoagulantes, formol</t>
  </si>
  <si>
    <t>Personal</t>
  </si>
  <si>
    <t>Servicio hematología</t>
  </si>
  <si>
    <t xml:space="preserve">No. de procedimientos: 100 </t>
  </si>
  <si>
    <t xml:space="preserve">Personal área
 contratada
</t>
  </si>
  <si>
    <t>Requisición de materiales a tiempo ,  seguimiento pacientes</t>
  </si>
  <si>
    <t xml:space="preserve">Coordinar el seguimiento </t>
  </si>
  <si>
    <t>Orientación interdepartamentaria sobre uso racional de antibióticos</t>
  </si>
  <si>
    <t>Servicio de Infectología</t>
  </si>
  <si>
    <t>SERVICIO DE INFECTOLOGIA</t>
  </si>
  <si>
    <t>SERVICIO DE CONTROL DE TUBERCULOSIS</t>
  </si>
  <si>
    <t>1.- Mejorar la
identificación del
sintomático
respiratorio tratando
de lograr la meta de
48 pacientes por mes
2.- Detectar el 90% de los casos
3.- Curar el 90% de los casos
4.-Reducir la tasa de mortalidad asociada a la tuberculosis
5.- Sostenibilidad de
la estrategia DOTS de
calidad
6.-Facilitar la
interacción
interdepartamental
del Hospital Central
7.- Detección temprana en personas que viven con el virus del VIH</t>
  </si>
  <si>
    <t xml:space="preserve">Encargado del programa
Médico y enfermeras del programa de control de tuberculosis
</t>
  </si>
  <si>
    <t xml:space="preserve">Evaluación de
los resultados
del tratamiento
a través del
análisis de
cohorte de
acuerdo al manual de procedimiento del programa de control de tuberculosis
Número del personal en la
actividad de
acuerdo a
La aplicación de
las normas
% de detección
de casos
esperados
% de éxito de tratamiento
</t>
  </si>
  <si>
    <t>Capacitación a los usuarios</t>
  </si>
  <si>
    <t xml:space="preserve">1.-Planificación y elaboración de charlas y entrenamiento sobre el cuidado, manejo y prevención de la tuberculosis
</t>
  </si>
  <si>
    <t>Encargada del programa</t>
  </si>
  <si>
    <t>Número de usuarios capacitado</t>
  </si>
  <si>
    <t>Envió de comunicado por días de acuerdo a la realización de la actividad</t>
  </si>
  <si>
    <t>SERVICIO DE GASTROENTEROLOGIA</t>
  </si>
  <si>
    <t>Servicio de Gastroenterología</t>
  </si>
  <si>
    <t>Porcentaje de Aumento de Satisfacción de los usuarios</t>
  </si>
  <si>
    <t xml:space="preserve">Disminuir el tiempo de espera.
Diagnóstico y abordaje precoz.
Verificar el correcto llenado de la historia clínica.
Constatar que el servicio esté debidamente facturado.
</t>
  </si>
  <si>
    <t>Servicio gastroenterología y unidad endoscopia</t>
  </si>
  <si>
    <t xml:space="preserve">Solicitud oportuna de materiales requeridos.
Gestionar y organizar citas para estudios
Capacitación del personal de enfermería y residentes sobre el lavado y cuidado correcto de los tubos.
Derivar biopsias obtenidas al servicio de patología.
Anexar copia del reporte de estudio al expediente.
Verificar correcta facturación del estudio
solicitado
Asistencia del servicio de Anestesiología
</t>
  </si>
  <si>
    <t>Mejorar atenciones en sala de hospitalización</t>
  </si>
  <si>
    <t>Pase diario de visitas y oportunamente, a pacientes hospitalizados</t>
  </si>
  <si>
    <t>Copias hojas de evolución
Copias hojas historia
                                                                                                                                                                                                                                                                clínica
Papel carbón
hojas de ordenes
Libro record para registro de pacientes en sala
Lapiceros
tinta para sellos
Grapadoras   Saca grapas</t>
  </si>
  <si>
    <t>Servicio Gastroenterología</t>
  </si>
  <si>
    <t xml:space="preserve">Revisión completa del expediente
Actualización de analíticas pertinentes.
Gestionar realización y reporte de estudios de imágenes solicitados.
Evaluar respuesta al tratamiento
Verificar que las
interconsultas se hagan a tiempo.
Dar seguimiento a interconsultas de otros servicios y departamentos
Egreso oportuno del paciente una vez estable
</t>
  </si>
  <si>
    <t>Mantener educación continua y actualizada tanto de nuestro personal médico como enfermería</t>
  </si>
  <si>
    <t xml:space="preserve">Seminarios Conferencias Jornadas
Congresos nacionales e internacionales
Talleres
</t>
  </si>
  <si>
    <t>Servicio Gastroenterología en conjunto con la Residencia Gastroenterología</t>
  </si>
  <si>
    <t>no. de personal capacitado</t>
  </si>
  <si>
    <t xml:space="preserve">Coordinar la asistencia.
Invitar conferencistas y capacitadores
Solicitar insumos
Distribuir afiches e invitaciones
Registrar el
número de asistentes a cada actividad
</t>
  </si>
  <si>
    <t>SERVICIO DE NEUROLOGIA</t>
  </si>
  <si>
    <t xml:space="preserve">Mejorar la
calidad de la
atención del
usuario en la
consulta medica
</t>
  </si>
  <si>
    <t xml:space="preserve">Supervisión y
control de las
consultas
médicas.
</t>
  </si>
  <si>
    <t xml:space="preserve">Ene-Dic
2019
</t>
  </si>
  <si>
    <t>Porcentaje de
Aumento de
Satisfacción de los
usuarios</t>
  </si>
  <si>
    <t xml:space="preserve">Servicio de
Neurología
</t>
  </si>
  <si>
    <t xml:space="preserve">Supervisión y
control de la
Unidad de
Neurofisiología.
</t>
  </si>
  <si>
    <t xml:space="preserve">
Mejorar la
calidad y
humanización
de los servicios
de salud a los
usuarios
</t>
  </si>
  <si>
    <t>Mejorar atención y servicio de los usuarios ingresados</t>
  </si>
  <si>
    <t xml:space="preserve">
Mejorar la
atención,
disminuir
complicaciones
procedimentales
</t>
  </si>
  <si>
    <t>Supervisión del pase de visitas en las habitaciones de hospitalización</t>
  </si>
  <si>
    <t xml:space="preserve">Supervisión y
control de
Unidad de
Neurofisiología.
</t>
  </si>
  <si>
    <t>Servicio de neurología</t>
  </si>
  <si>
    <t xml:space="preserve">No. De pacientes
con
complicaciones/no.
De pacientes
atendidos
</t>
  </si>
  <si>
    <t>Mejorar nivel de conocimiento personal de atención en salud, familiares y usuarios</t>
  </si>
  <si>
    <t>Seminarios y conferencias de prevención y control enfermedades neurológicas</t>
  </si>
  <si>
    <t xml:space="preserve">Cursos y
entrenamientos
</t>
  </si>
  <si>
    <t xml:space="preserve">No. De personal
capacitado
</t>
  </si>
  <si>
    <t>Satisfacción del usuario</t>
  </si>
  <si>
    <t>SERVICIO DE CARDIOLOGIA</t>
  </si>
  <si>
    <t>Diagnóstico y tratamiento de la Insuficiencia Cardiaca.</t>
  </si>
  <si>
    <t>Protocolo Síndrome Coronario Agudo</t>
  </si>
  <si>
    <t>Prevención de lCTUS 2da a Fibrilación Auricular</t>
  </si>
  <si>
    <t xml:space="preserve">
 Libro record
</t>
  </si>
  <si>
    <t>SERVICIO DE NEUMOLOGIA</t>
  </si>
  <si>
    <t xml:space="preserve">Mejorar la
calidad de la
atención al
usuario en la
consulta
medica
</t>
  </si>
  <si>
    <t xml:space="preserve">Supervisión y
control de
consultas médicas.
</t>
  </si>
  <si>
    <t xml:space="preserve">Servicio
de
neumología
</t>
  </si>
  <si>
    <t xml:space="preserve">
Satisfacción del
usuario
</t>
  </si>
  <si>
    <t>Supervisión y control de Consultas y Sala Clínica.</t>
  </si>
  <si>
    <t xml:space="preserve">Disminuir
infecciones
</t>
  </si>
  <si>
    <t xml:space="preserve">Supervisión y
control de
implantes catéteres
de hemodiálisis y
fistulas
arteriovenosa
</t>
  </si>
  <si>
    <t xml:space="preserve">Guantes
Estériles,
Gasas
estériles,
Betadine, Z-
O
Adhesivo,
Anestesia
Local,
Lidocaína al
2%, Hilo
montado
con aguja
cortante 3-0
Seda,
Pinzas,
Porta
agujas.
</t>
  </si>
  <si>
    <t xml:space="preserve">Disminución no. De
complicaciones/nú
mero de
procedimientos
</t>
  </si>
  <si>
    <t xml:space="preserve">Número de
pacientes
infectados/número
de pacientes
atendidos
</t>
  </si>
  <si>
    <t>Mejorar nivel
de
conocimiento
personal de
atención en salud</t>
  </si>
  <si>
    <t xml:space="preserve">Personal de
neumología
Capacitado /no. De
personal de
neumología
</t>
  </si>
  <si>
    <t>SERVICIO DE ENDOCRINOLOGIA</t>
  </si>
  <si>
    <t>Brindar Atención Medica Ambulatoria</t>
  </si>
  <si>
    <t xml:space="preserve">
Recepción, Interrogatorio y Evaluación Clínica, así como obtener un diagnostico e implantar tratamiento médico.
</t>
  </si>
  <si>
    <t>Servicio de Endocrinología</t>
  </si>
  <si>
    <t xml:space="preserve">
Recepción de     Documentos y        Formularios de Atención Medica
</t>
  </si>
  <si>
    <t>Gestionar Impresión de Formularios y Documentos de Atención Medica</t>
  </si>
  <si>
    <t xml:space="preserve">Obtención de Equipo para elaboración e impresión de Documentación y formularios de atención medica del área de Atención
Primaria.
</t>
  </si>
  <si>
    <t>Realizar Apoyo en trámites legales y sociales (Certificado Médico, Licencia Médica)</t>
  </si>
  <si>
    <t>Realizar Referencia y Contra referencia de Paciente Ambulatorio</t>
  </si>
  <si>
    <t>Recepción, Interrogatorio y Evaluación Clínica, así como obtener un diagnostico e implantar tratamiento médico, emisión de certificado o licencia medica</t>
  </si>
  <si>
    <t>Recepción, Interrogatorio y Evaluación Clínica, así como obtener un diagnostico e implantar tratamiento médico, emisión de Referencia a Unidad Médica de Mayor y/o igual o menor Nivel de Complejidad</t>
  </si>
  <si>
    <t>Recepción de     Documentos y        Formularios de Actividad</t>
  </si>
  <si>
    <t>Realizar Actividades de Carácter Científico y Académico</t>
  </si>
  <si>
    <t>Jornada Académica</t>
  </si>
  <si>
    <t xml:space="preserve">
Recepción de     Formularios de Actividad y Certificado de     Participación
</t>
  </si>
  <si>
    <t>Realizar reportes de cumplimiento, informes de novedades e incidentes, tramites de quejas y reclamos</t>
  </si>
  <si>
    <t>Recepción de información pertinente a cada caso para emitir la documentación relativa al caso por escrito.</t>
  </si>
  <si>
    <t>Recepción de     documentos y       formularios</t>
  </si>
  <si>
    <t>SERVICIO DE FISIATRIA</t>
  </si>
  <si>
    <t>Jefe de Servicio de Fisiatría</t>
  </si>
  <si>
    <t xml:space="preserve">Reporte de Cronograma de trabajo elaborado.
-Reportes de Tareas Asignadas y realizadas correctamente.
-Reportes de seguimiento trimestral de del Plan Operativo Anual.
</t>
  </si>
  <si>
    <t xml:space="preserve">Equipamiento del área  </t>
  </si>
  <si>
    <t>Compra de equipos médicos  y reparación de equipos</t>
  </si>
  <si>
    <t xml:space="preserve">Adquisición de  
equipos
</t>
  </si>
  <si>
    <t xml:space="preserve">SERVICIO DE REUMATOLOGIA </t>
  </si>
  <si>
    <t xml:space="preserve">Servicio de Reumatología </t>
  </si>
  <si>
    <t>Servicio de Reumatología</t>
  </si>
  <si>
    <t>Simposio de Reumatología</t>
  </si>
  <si>
    <t>Material gastable, refrigerio, médicos especialistas</t>
  </si>
  <si>
    <t xml:space="preserve">Formación de 200 médicos </t>
  </si>
  <si>
    <t>Total:</t>
  </si>
  <si>
    <t>Recepción, Interrogatorio Y Evaluación Clínica, Así Como Obtener Un Diagnostico E Implantar Tratamiento Médico Ambulatorio.</t>
  </si>
  <si>
    <t xml:space="preserve">Número de pacientes atendidos anual.
Reportes de pacientes atendidos.
</t>
  </si>
  <si>
    <t xml:space="preserve">Requisición a tiempo de los materiales requeridos.
Coordinar el seguimiento.
Asignar personal capacitado para el seguimiento y elaboración de las tareas.
</t>
  </si>
  <si>
    <t>Obtención de Equipo para elaboración e impresión de Documentación y formularios de atención medica del área de Atención Primaria.</t>
  </si>
  <si>
    <t>No. De equipos</t>
  </si>
  <si>
    <t xml:space="preserve">Medio
Problemas Técnicos.
No material para la impresión
</t>
  </si>
  <si>
    <t>Requisición a tiempo de los materiales requeridos.</t>
  </si>
  <si>
    <t>Realizar Referencia de Paciente Ambulatorio</t>
  </si>
  <si>
    <t>Recepción, Interrogatorio y Evaluación Clínica, así como obtener un diagnostico e implantar tratamiento médico, emisión de Referencia a Unidad Médica de Mayor Nivel de Complejidad.</t>
  </si>
  <si>
    <t>No. De paciente ambulatorio</t>
  </si>
  <si>
    <t xml:space="preserve">Evaluación correcta del paciente
Y establecer el sistema de contra referencia.
</t>
  </si>
  <si>
    <t xml:space="preserve">Requisición a tiempo de los materiales requeridos.
-Asignar personal capacitado para la realización de las tareas.
</t>
  </si>
  <si>
    <t xml:space="preserve">Realizar reportes de Cumplimiento, Informes de Novedades e
Incidentes, Tramites de Quejas y Reclamos
</t>
  </si>
  <si>
    <t xml:space="preserve">Recepción de información pertinente a cada caso para emitir la
documentación Relativa al caso por escrito.
</t>
  </si>
  <si>
    <t>Atención Medica Domiciliaria</t>
  </si>
  <si>
    <t>Acudir al Domicilio, Interrogatorio y Evaluación Clínica, así como obtener un diagnostico e implantar tratamiento médico y derivación si se requiere.</t>
  </si>
  <si>
    <t xml:space="preserve">Requisición a tiempo de los materiales requeridos.
.
-Coordinar el seguimiento
-Asignar personal capacitado para el seguimiento y elaboración de las tareas.
</t>
  </si>
  <si>
    <t xml:space="preserve">Adecuación y mantenimiento de Equipos de trabajo: Tomografía, Rayos X, Mamografía,
Fonografía.
</t>
  </si>
  <si>
    <t>Personal técnico, Contratistas externos.</t>
  </si>
  <si>
    <t>Servicio de Imagenología</t>
  </si>
  <si>
    <t>Informe de mantenimiento</t>
  </si>
  <si>
    <t>Informes con impresión física de estudios a requerimiento.
Radiografías y Tomografías.
Operación de equipos de sonografía</t>
  </si>
  <si>
    <t>Personal de entrega de resultados, Material Gastable,</t>
  </si>
  <si>
    <t>Libro de salida de estudios</t>
  </si>
  <si>
    <t>Operación de equipos de sonografía</t>
  </si>
  <si>
    <t xml:space="preserve">Personal especializado, Personal de Digitación, Equipos de Oficina,
Material gastable.
</t>
  </si>
  <si>
    <t xml:space="preserve">Personal especializado,
Personal técnico, asesores en programas de
formación.
</t>
  </si>
  <si>
    <t xml:space="preserve">Equipo de trabajo para mejorar los servicios ofrecidos a los
usuarios
</t>
  </si>
  <si>
    <t>Adquisición de Monitores Completos y Aspiradores, Personal, Equipo. de oficina</t>
  </si>
  <si>
    <t>Dirección Administrativa y Servicio de Anestesiología</t>
  </si>
  <si>
    <t>Área equipada y acondicionada</t>
  </si>
  <si>
    <t>Capacitación</t>
  </si>
  <si>
    <t xml:space="preserve">Capacitación de
personal ( asistencia a
talleres) Rotaciones al
extranjero para la
residencia de
Anestesiología
</t>
  </si>
  <si>
    <t xml:space="preserve">Personal de
Enseñanza
</t>
  </si>
  <si>
    <t xml:space="preserve">Dirección
General y jefe
de Enseñanza
</t>
  </si>
  <si>
    <t xml:space="preserve">No. De
personal
capacitado
</t>
  </si>
  <si>
    <t>3 camarotes con 6 colchones</t>
  </si>
  <si>
    <t>Presencia de mobiliario en área</t>
  </si>
  <si>
    <t xml:space="preserve">SERVICIO DE PATOLOGIA </t>
  </si>
  <si>
    <t>procesamiento de biopsias</t>
  </si>
  <si>
    <t>Procesar y reportar. (realizar estudios de biopsias a nuestros militares, familiares y afiliados)</t>
  </si>
  <si>
    <t>servicio de patología</t>
  </si>
  <si>
    <t>procesamiento de citologías servicio- vaginales</t>
  </si>
  <si>
    <t>1700 casos</t>
  </si>
  <si>
    <t>citologías de líquidos corporales</t>
  </si>
  <si>
    <t>procesar y reportar (realizar estudios de citologías de líquidos corporales a nuestros militares, familiares y afiliados)</t>
  </si>
  <si>
    <t xml:space="preserve">materiales de laboratorio: hematoxilina, ea50, og6, ácido clorhídrico, agua destilada, alcohol al 70%, al 95%
y absoluto, porta objetos, cubre objetos, permout, xilol materiales gastables: guantes, mascarillas, lápices, hojas de maquinilla, hojas de citología de líquidos
corporales
</t>
  </si>
  <si>
    <t>90 casos</t>
  </si>
  <si>
    <t xml:space="preserve">citologías de líquidos corporales
autopsias
</t>
  </si>
  <si>
    <t>realizar y reportar (realizar autopsias a militares, familiares y afiliados fallecidos)</t>
  </si>
  <si>
    <t xml:space="preserve">materiales de laboratorio: pinzas con dientes, pinzas sin dientes, bisturí, sierra, hilos seda 0,
2-0, agujas cortantes rectas y curvas, formol, gasas, batas desechables materiales gastables: guantes, mascarillas, lápices, hojas de maquinilla, hojas de
autopsias
</t>
  </si>
  <si>
    <t>15 casos</t>
  </si>
  <si>
    <t xml:space="preserve">adecuación y remozamiento del área general, hacer un cubículo para atención al usuario para la recepción de muestras y entrega de resultados en la parte frontal, reparar la sala de autopsia (el techo, las luces y la mesa de autopsias), adquirir equipos de
laboratorio y oficina
</t>
  </si>
  <si>
    <t>pintura, plafones, lámparas, materiales de construcción, cerraduras, archivos verticales, lockers, muebles, escritorios, nevera (para guardar líquidos y muestras), reparar microscopios</t>
  </si>
  <si>
    <t>obtención De equipo.
área acondicionad a.</t>
  </si>
  <si>
    <t>contratación de secretaria</t>
  </si>
  <si>
    <t>contratar 2 secretarias</t>
  </si>
  <si>
    <t>personal</t>
  </si>
  <si>
    <t>Personal del área contratada.</t>
  </si>
  <si>
    <t>coordinar el seguimiento</t>
  </si>
  <si>
    <t>capacitación del personal</t>
  </si>
  <si>
    <t>realización de jornadas de actualización y cursos de capacitación para el personal del servicio de patología</t>
  </si>
  <si>
    <t>personal capacitado.</t>
  </si>
  <si>
    <t>Charla de Profilaxis Post- Exposición a los residentes del bloque quirúrgico</t>
  </si>
  <si>
    <t>Equipo de oficina y video, , mensajería</t>
  </si>
  <si>
    <t xml:space="preserve">Jefe Del
Servicio De Ginecología
</t>
  </si>
  <si>
    <t xml:space="preserve">Actualización sobre manejo de patología de cérvix
CA Cérvix, Tumoración Pélvica, vacuna de HPV, tamizaje de patología de cérvix, CA de mama
</t>
  </si>
  <si>
    <t xml:space="preserve">Equipo de oficina y video, , mensajería </t>
  </si>
  <si>
    <t>Reparación del equipo de colposcopia.</t>
  </si>
  <si>
    <t>Jefe Del Servicio De Ginecología</t>
  </si>
  <si>
    <t>Equipo reparado</t>
  </si>
  <si>
    <t xml:space="preserve">Jefe Del
Servicio De
Ginecología
</t>
  </si>
  <si>
    <t>Jefe del Servicio de Obstetricia</t>
  </si>
  <si>
    <t xml:space="preserve">Actualización sobre manejo de trastornos hipertensivo del embarazo.
Medicina Perinatal
</t>
  </si>
  <si>
    <t xml:space="preserve">Envió de comunica ción de asistencia días previo a la actividad.
-Pase de lista en la actividad
</t>
  </si>
  <si>
    <t>Reconstrucción de la sala de Alto Riesgo Obstétrico</t>
  </si>
  <si>
    <t>Entrega de canastillas para embarazadas.</t>
  </si>
  <si>
    <t>Equipo De oficina y, mensajería</t>
  </si>
  <si>
    <t>Creación de área de post-quirúrgico patológico</t>
  </si>
  <si>
    <t>Satisfacción de los usuarios</t>
  </si>
  <si>
    <t>Recibos Registros de cargo</t>
  </si>
  <si>
    <t xml:space="preserve">PROGRAMA DE PATOLOGIA DE CERVIX Y GINECOLOGIA ONCOLOGICA  </t>
  </si>
  <si>
    <t>Encargado del programa de patología de cérvix y ginecología oncológica</t>
  </si>
  <si>
    <t>Adquisición de equipo de colposcopia biopsia</t>
  </si>
  <si>
    <t>Manual, Documento y       Aprobación.</t>
  </si>
  <si>
    <t xml:space="preserve">Encargado del
programa de
patología de cérvix y
ginecología
oncológica
</t>
  </si>
  <si>
    <t xml:space="preserve">Recibos
Registros
de cargo
</t>
  </si>
  <si>
    <t xml:space="preserve">Factura de Compra de Equipo, equipo instalado. </t>
  </si>
  <si>
    <t>DIRECCION GENERAL Y DIRECCION DE AYUDANTIA</t>
  </si>
  <si>
    <t xml:space="preserve"> Gestionar que el personal involucrado especializado esté debidamente integrado.</t>
  </si>
  <si>
    <t xml:space="preserve">verificación del cumplimiento de los procedimientos endoscópicos de Gastroenterología
</t>
  </si>
  <si>
    <t xml:space="preserve">SUB-DIRECCION DE AUDITORIA </t>
  </si>
  <si>
    <t>Gestionar la integración del personal responsable.</t>
  </si>
  <si>
    <t>Gestionar los recursos tecnológicos necesarios</t>
  </si>
  <si>
    <t xml:space="preserve">
Materiales gastables  </t>
  </si>
  <si>
    <t>Seleccionar el personal con los perfiles requeridos en cuanto a lo académico y técnicos para elaborar las capacitaciones.</t>
  </si>
  <si>
    <t>Integrar una comisión con las capacidades necesarias.</t>
  </si>
  <si>
    <t>Precisar que el programa sea elaborado con los temas necesarios para enseñar en el tiempo programado.</t>
  </si>
  <si>
    <t>Motivar y gestionar los recursos financieros para implementar este Plan.</t>
  </si>
  <si>
    <t>Seleccionar personal calificado para realizar dicho levantamiento.</t>
  </si>
  <si>
    <t>Motivar sobre la importancia de la capacitación continua y debate de los temas de interés médicos.</t>
  </si>
  <si>
    <t>Motivar razones de compra</t>
  </si>
  <si>
    <t>Motivar sobre la importancia de la capacitación continua y debate de los temas de interés médicos</t>
  </si>
  <si>
    <t xml:space="preserve">Gestionar con tiempo la disponibilidad de los materiales requeridos. </t>
  </si>
  <si>
    <t xml:space="preserve">1. Pre autorización por las ARS
2.
Suministro
interno de neurocirugía
3.compra directa por familiares
</t>
  </si>
  <si>
    <t>Motivar y gestionar los recursos financieros .</t>
  </si>
  <si>
    <t>Motivar sobre la importancia de la capacitación continua y debate de los temas de interés médicos. Envió de Solicitud de actividades académicas al Departamento de Planificación y Desarrollo</t>
  </si>
  <si>
    <t xml:space="preserve">DEPARTAMENTO DE PLANIFICACION FAMILIAR </t>
  </si>
  <si>
    <t>capacitación  de personal</t>
  </si>
  <si>
    <t xml:space="preserve">Entrega de métodos de
planificación más
entrenamiento del
personal que estará a
cargo del área
</t>
  </si>
  <si>
    <t>Encargada Del Departamento De     Planificación Familiar</t>
  </si>
  <si>
    <t xml:space="preserve">Equipo De
oficina y,
mensajería.
</t>
  </si>
  <si>
    <t xml:space="preserve">Encargada Del
Departamento
De
Planificación
Familiar
</t>
  </si>
  <si>
    <t xml:space="preserve">compra de material gastable </t>
  </si>
  <si>
    <t>PROGRAMA DE ADOLESCENTE</t>
  </si>
  <si>
    <t>TOTAL</t>
  </si>
  <si>
    <t>Capacitación de personal</t>
  </si>
  <si>
    <t>Encargada del   programa de adolescente</t>
  </si>
  <si>
    <t>Adecuación de planta física y equipamiento del área</t>
  </si>
  <si>
    <t>Reconstrucción del área de adolescente</t>
  </si>
  <si>
    <t>Material gastable</t>
  </si>
  <si>
    <t>Equipo de oficina y video, mensajería</t>
  </si>
  <si>
    <t xml:space="preserve">Encargada del
programa de adolescente
</t>
  </si>
  <si>
    <t xml:space="preserve">COORDINACION DE RESIDENCIA DE OBSTETRICIA Y GINECOLOGIA  </t>
  </si>
  <si>
    <t xml:space="preserve">Actualización de Patologías Frecuentes
. Cáncer de Mama - Dr.
Solís
.Trastornos Hipertensivos
del   Embarazo- Dr. Rondón
. Hiperprolacti
nemia- Dr. Santana
. Planificación Familiar Dr.
Figueroa
. Parto Pre término. Dr.
Mejía
.Conferencias de Actualización en Patologías de Obstetricia y Ginecología
. Jornada de Actualización Clínico Quirúrgica en Obstetricia y Ginecología
. MANEJO DE
Aspiración Manual Endo Uterina (AMEU)
</t>
  </si>
  <si>
    <t xml:space="preserve">Computador a, Datashow,
,
invitaciones, posters, refrigerio para el ultimo evento
</t>
  </si>
  <si>
    <t>Coordinador a de la Residencia de     Obstetricia y Ginecología</t>
  </si>
  <si>
    <t xml:space="preserve">Equipos para una
Mejor
Humanización de
los Servicios
</t>
  </si>
  <si>
    <t xml:space="preserve">DEPARTAMENTO DE ENFERMERÍA </t>
  </si>
  <si>
    <t xml:space="preserve">Formularios de enfermería, Reporte Diario, temperatura, Kardex, Hoja de balance hídrico, distribución diaria de enfermería, Hoja de permiso
Entrevista, Libros
Records, Lápiz, Lapiceros, Borra
</t>
  </si>
  <si>
    <t>Recursos humanos financieros</t>
  </si>
  <si>
    <t>Departamento de enfermería</t>
  </si>
  <si>
    <t>Cotización y Factura</t>
  </si>
  <si>
    <t xml:space="preserve">Talleres, charlas, conferencias, investigaciones y
capacitación
</t>
  </si>
  <si>
    <t>Área acondicionada y equipada</t>
  </si>
  <si>
    <t>Solicitud de equipos para almacenamiento de datos</t>
  </si>
  <si>
    <t>Solicitud de mobiliario y equipo técnico</t>
  </si>
  <si>
    <t xml:space="preserve">
3 Archivos
verticales de 4 gavetas
Una(1)Laptop Una(1)impresora multifuncional
Tres(3)Escritorios para oficina
Tres(3)Sillas para oficina
Diez(10) Locker para guardar uniformes
</t>
  </si>
  <si>
    <t xml:space="preserve">TOTAL: </t>
  </si>
  <si>
    <t>Compra de materiales gastables</t>
  </si>
  <si>
    <t xml:space="preserve"> OBJETIVO ESPECÍFICO</t>
  </si>
  <si>
    <t xml:space="preserve">Capacitar personal </t>
  </si>
  <si>
    <t>Fortalecer la estructura organizativa</t>
  </si>
  <si>
    <t xml:space="preserve">Material gastable, 
Servicio de
papelería y 
Mensajería
</t>
  </si>
  <si>
    <t xml:space="preserve">Computadoras, material gastable, equipos de oficina, personal especializado. 
</t>
  </si>
  <si>
    <t xml:space="preserve">Computadoras, material gastable, equipos de oficina, personal especializado, data show, personal especializado, salón. 
</t>
  </si>
  <si>
    <t>Adecuación de la Estructura Organizativa y seguimiento POA</t>
  </si>
  <si>
    <t>Adecuar y adquirir mobiliario de oficina y materiales gastables.</t>
  </si>
  <si>
    <t xml:space="preserve">
Equipos de oficina, materiales gastables y personal capacitado 
</t>
  </si>
  <si>
    <t xml:space="preserve">Discusión de temas mesa redonda Inscripción en revistas médicas
Reconocidas.
Simposio actualizado de avances quirúrgicos; Conferencias con cirujanos vanguardistas, Asistencia al Congreso anual de cirugía. </t>
  </si>
  <si>
    <t xml:space="preserve">
Computadoras Acceso a la red, Computadoras, material gastable, equipos de oficina, personal especializado, data show, personal especializado, salón. 
</t>
  </si>
  <si>
    <t xml:space="preserve">Operativo médico para evaluación auditiva. 
Chalas para prevenir pérdidas auditivas.
</t>
  </si>
  <si>
    <t>Celebración día mundial de la Voz y              Adquisición Unidad Diagnostica</t>
  </si>
  <si>
    <t xml:space="preserve">Adquisición
de
materiales
quirúrgicos y unidad de sueño
</t>
  </si>
  <si>
    <t xml:space="preserve">Equipos de oficina, materiales gastables y personal capacitado </t>
  </si>
  <si>
    <t xml:space="preserve">Material gastable, equipos de oficina, personal especializado, data show, personal especializado, salón. </t>
  </si>
  <si>
    <t xml:space="preserve">Equipamiento y
acondicionamiento
del área quirúrgica
</t>
  </si>
  <si>
    <t xml:space="preserve">Transporte
 o inscripción
</t>
  </si>
  <si>
    <t>Equipos y materiales gastables: 
Instrumentos, Turbinas y Micromotores.
Escritorio, computadora completa,
sillones</t>
  </si>
  <si>
    <t xml:space="preserve">Impartir
folletos
educativos
</t>
  </si>
  <si>
    <t>Realizar conferencias y presentación de casos clínico</t>
  </si>
  <si>
    <t xml:space="preserve">Folletos
educativos,
 material gastable, equipos de oficina, personal especializado, data show, salón
</t>
  </si>
  <si>
    <t>Conferencistas,  folletos, educativos,
 material gastable, equipos de oficina, personal especializado, data show, salón</t>
  </si>
  <si>
    <t xml:space="preserve">Sillones para quimioterapias, Material hospitalario gastable, agujas de aspirado y biopsias ósea desechables, placas portaobjetos, nevera para guardar quimioterapias y muestras, sabanas para camillas, 
</t>
  </si>
  <si>
    <t>Realizar y monitorizar consultas externas</t>
  </si>
  <si>
    <t>Folletos, material gastable, equipos de oficina, personal especializado, data show, salón</t>
  </si>
  <si>
    <t xml:space="preserve">Detectar a
tiempo los
pacientes
baciliferos para
cortar la
transmisión y
ofrecer tratamiento rápido y oportuno y aumentar los niveles de captación de sintomáticos respiratorio
</t>
  </si>
  <si>
    <t xml:space="preserve">material gastable 
</t>
  </si>
  <si>
    <t xml:space="preserve">Material gastable 
</t>
  </si>
  <si>
    <t xml:space="preserve">Material gastable, 
Refrigerios
Personal de capacitación
conferencistas
afiches promocionales
invitaciones
alquiler de salón de conferencias
</t>
  </si>
  <si>
    <t xml:space="preserve">Material gastable ,
sistema de EEG de 36
canales equipo Neurovirtual BWII
</t>
  </si>
  <si>
    <t xml:space="preserve">Material gastable, 2
Negatoscopios
2 sillas
2 camillas
</t>
  </si>
  <si>
    <t xml:space="preserve">Capacitar los
profesionales de
la salud de
nuestros
servicios
</t>
  </si>
  <si>
    <t xml:space="preserve">1
Espirómetro
, Insumos (Papel Espirómetro
), 2 Agujas de COPE y ABRAMS
para biopsia pleural, Boquilla para espirómetro,
material gastable, equipos de oficina, personal especializado, data show, salón. 
</t>
  </si>
  <si>
    <t xml:space="preserve">
Material gastable de oficina, 
Material Gastable Hospitalario
</t>
  </si>
  <si>
    <t>Computadora con Impresora, Escritorio .</t>
  </si>
  <si>
    <t>Material gastable de oficina,
Material Gastable Hospitalario</t>
  </si>
  <si>
    <t xml:space="preserve">Material gastable de oficina, 
Material Gastable Hospitalario
</t>
  </si>
  <si>
    <t xml:space="preserve">Pago A Expositores, Material Gastable De Oficina.
</t>
  </si>
  <si>
    <t>Material gastable de oficina.</t>
  </si>
  <si>
    <t xml:space="preserve">Seleccionar personal calificado para realizar dicha actividad. </t>
  </si>
  <si>
    <t xml:space="preserve">Mantener, equipar y sostener los equipos de imagen </t>
  </si>
  <si>
    <t>Elaborar y actualizar los informes de estudios realizados.</t>
  </si>
  <si>
    <t>Desarrollar y ejecutar tareas</t>
  </si>
  <si>
    <t>Fomento de la capacitación
continúa del personal</t>
  </si>
  <si>
    <t>Motivar con tiempo la partida financiera</t>
  </si>
  <si>
    <t xml:space="preserve">Capacitación del
personal
</t>
  </si>
  <si>
    <t>Acondicionamiento</t>
  </si>
  <si>
    <t xml:space="preserve">Adecuación de planta física y
equipamiento o del área
</t>
  </si>
  <si>
    <t>Entrega de canastas</t>
  </si>
  <si>
    <t xml:space="preserve">material gastable hospitalario y de oficina
</t>
  </si>
  <si>
    <t>Creación de área de post quirúrgico patológico</t>
  </si>
  <si>
    <t>Equipo De oficina, equipos  y, mensajería</t>
  </si>
  <si>
    <t xml:space="preserve">Conferencia
Cáncer de Cérvix:
Prevención.
Diagnóstico.
Estatificación
Tratamiento quirúrgico.
Cáncer de endometrio.
</t>
  </si>
  <si>
    <t xml:space="preserve">Material gastable 
</t>
  </si>
  <si>
    <t xml:space="preserve">
Equipamiento del área
</t>
  </si>
  <si>
    <t xml:space="preserve">Equipo de colposcopia </t>
  </si>
  <si>
    <t>Seleccionar personal con perfil para dicha actividad</t>
  </si>
  <si>
    <t xml:space="preserve">extensión
del área
de
planificac
ión 
</t>
  </si>
  <si>
    <t xml:space="preserve">Material gastable </t>
  </si>
  <si>
    <t xml:space="preserve">Fortalecer la estructura de personal
</t>
  </si>
  <si>
    <t>Material gastable de oficina y hospitalario</t>
  </si>
  <si>
    <t xml:space="preserve">Material gastable 
</t>
  </si>
  <si>
    <t>Seleccionar personal adecuado</t>
  </si>
  <si>
    <t xml:space="preserve">Falta de la coordinación efectiva de las actividades. </t>
  </si>
  <si>
    <t xml:space="preserve">No tener las actividades reales </t>
  </si>
  <si>
    <t>Que no se elaboren dichos manuales conforme a lo establecido por el MAP</t>
  </si>
  <si>
    <t>No integrar  los RR.HH.</t>
  </si>
  <si>
    <t xml:space="preserve">Comunicaciones e informes de no entregados a tiempo Retraso y acumulación de trabajo.
</t>
  </si>
  <si>
    <t xml:space="preserve">Falta de coordinación en el seguimiento de tareas </t>
  </si>
  <si>
    <t>No conformar el programa con los temas precisos a impartir</t>
  </si>
  <si>
    <t>No seleccionar el personal adecuado para realizar dicha actividad</t>
  </si>
  <si>
    <t xml:space="preserve">No gestionar con la debida antelación el aporte financiero.  </t>
  </si>
  <si>
    <t>No realizar certificaciones médicas solicitadas.</t>
  </si>
  <si>
    <t>No Realizar informes médicos.</t>
  </si>
  <si>
    <t>No realizar llenados de formularios</t>
  </si>
  <si>
    <t>No coordinar con las instituciones pertinentes</t>
  </si>
  <si>
    <t xml:space="preserve">No seleccionar y capacitar el personal operativo </t>
  </si>
  <si>
    <t>No elaborar y ejecutar un cronograma de actividad</t>
  </si>
  <si>
    <t>No conformar la capacitación con temas precisos en función del tiempo</t>
  </si>
  <si>
    <t>No gestionar a tiempo los materiales requeridos</t>
  </si>
  <si>
    <t>No comunicación eficaz con PROMESE'CAL</t>
  </si>
  <si>
    <t>No planificar a los actores involucrados</t>
  </si>
  <si>
    <t xml:space="preserve">no seleccionar personal calificado </t>
  </si>
  <si>
    <t>No solicitar con tiempo la partida financiera</t>
  </si>
  <si>
    <t>no adquirir materiales administrativos en la calidad requerida.</t>
  </si>
  <si>
    <t>Que no se elaboren dichos manuales conforme a lo instituido.</t>
  </si>
  <si>
    <t>Emergencia equipada</t>
  </si>
  <si>
    <t xml:space="preserve">No gestionar con la debida antelación su adquisición
</t>
  </si>
  <si>
    <t>No gestionar con la debida antelación su adquisición</t>
  </si>
  <si>
    <t xml:space="preserve">Falta de elaboración de folletos </t>
  </si>
  <si>
    <t>No realizar reclutamiento efectivo</t>
  </si>
  <si>
    <t>Contratación enfermera</t>
  </si>
  <si>
    <t xml:space="preserve">No obtener material gastable con antelación </t>
  </si>
  <si>
    <t>Equipos de oficina, material gastable, personal, data show</t>
  </si>
  <si>
    <t xml:space="preserve">Falta de coordinación efectiva de las actividades </t>
  </si>
  <si>
    <t>No desarrollar protoloco establecido</t>
  </si>
  <si>
    <t xml:space="preserve">Falta de coordinación efectiva de las actividades  </t>
  </si>
  <si>
    <t xml:space="preserve">Medio
Personal asignado no capacitado.
Falta de Coordinación en las asignaciones de las tareas y seguimiento de las mismas
</t>
  </si>
  <si>
    <t>Selección oportuna de personal calificado</t>
  </si>
  <si>
    <t xml:space="preserve">materiales didácticos: libros, folletos, lápices, lapiceros, hojas de maquinillas, carpetas, tinta de impresora 
</t>
  </si>
  <si>
    <t xml:space="preserve">No solicitud oportuna
</t>
  </si>
  <si>
    <t xml:space="preserve">Comunicación de asistencia días previos a la actividad
-Pase de lista en la actividad
</t>
  </si>
  <si>
    <t xml:space="preserve">no realizar entrenamiento
</t>
  </si>
  <si>
    <t xml:space="preserve">No solicitud a tiempo de material requerido
</t>
  </si>
  <si>
    <t>falta de solicitud</t>
  </si>
  <si>
    <t>falta de solicitud oportuna</t>
  </si>
  <si>
    <t xml:space="preserve">Dar seguimiento al personal técnico en realización de tareas. </t>
  </si>
  <si>
    <t xml:space="preserve">No seleccionar el personal técnico requerido </t>
  </si>
  <si>
    <t>verificación del cumplimiento de los       procedimientos quirúrgicos</t>
  </si>
  <si>
    <t>No recepción y entrega de las necropsias</t>
  </si>
  <si>
    <t xml:space="preserve">No seleccionar el personal adecuado. </t>
  </si>
  <si>
    <t>falta de integración efectiva</t>
  </si>
  <si>
    <t>Dirección de Planificación, Desarrollo y Gestión el Conocimiento</t>
  </si>
  <si>
    <t xml:space="preserve">Equipos de oficina, data show salón, materiales gastables, 
Formularios
 Personal Capacitado para impartir el taller, mensajería. 
</t>
  </si>
  <si>
    <t xml:space="preserve">Personal no calificad o para realizar las labores a desempeñar
Mala aplicación ón de los formular ios
</t>
  </si>
  <si>
    <t xml:space="preserve">Falta de coordinación e integración efectiva.
</t>
  </si>
  <si>
    <t>Que no se analicen todos los documentos necesarios para su supervisión</t>
  </si>
  <si>
    <t>Falta de aceptación del encuestado</t>
  </si>
  <si>
    <t xml:space="preserve">Falta de integración </t>
  </si>
  <si>
    <t>no analizar debidamente las estadísticas</t>
  </si>
  <si>
    <t>No cumplir con la planificación operativa</t>
  </si>
  <si>
    <t>Falta de motivación de las autoridades pertinentes</t>
  </si>
  <si>
    <t>Falta de motivación de las autoridades involucradas</t>
  </si>
  <si>
    <t>falta de coordinación en la realización de la actividad</t>
  </si>
  <si>
    <t xml:space="preserve">No conformar los planes en función del tiempo </t>
  </si>
  <si>
    <t>Informe e implementación ón de Estudio realizado</t>
  </si>
  <si>
    <t>Informe de estudios realizado e implementación ón</t>
  </si>
  <si>
    <t xml:space="preserve">Adiestrar y actualizar a todo el personal sobre técnicas actuales de archivo clínico y depuración de las historias clínicas así como del manejo de la computadora como herramienta de trabajo.
Realizar y organizar un libro de registros
Incorporar los indicadores epidemiológico s a las estadísticas, para la toma de decisiones
Apoyar desde el punto de vista estadístico la investigación
operacional
</t>
  </si>
  <si>
    <t xml:space="preserve">La calidad de la información en los registros de consultas, emergencias y hospitalización n
Número de reportes entregados
</t>
  </si>
  <si>
    <t>No seleccionar el personal con el nivel técnico adecuado</t>
  </si>
  <si>
    <t>No contar con los recursos tecnológicos necesarios.</t>
  </si>
  <si>
    <t xml:space="preserve">Tener el personal actualizado y capacitado para los      registros médicos.
</t>
  </si>
  <si>
    <t xml:space="preserve">Formularios, Libros de registros, base de datos de todos los departamentos, expedientes y todo tipo desinformaciones necesarias para su elaboración.
</t>
  </si>
  <si>
    <t>No conformar los temas precisos en función del tiempo</t>
  </si>
  <si>
    <t>Gestionar adecuadamente los programas, mantener los programas de capacitación actualizados.</t>
  </si>
  <si>
    <t xml:space="preserve">No cumplir con la planificación operativa </t>
  </si>
  <si>
    <t xml:space="preserve">Asesoramiento y seguimiento continuo de las investigaciones
-promover investigaciones biomédicas
</t>
  </si>
  <si>
    <t xml:space="preserve">falta de materiales compatibles </t>
  </si>
  <si>
    <t>No cumplir con el calendario establecido</t>
  </si>
  <si>
    <t xml:space="preserve">Gestionar la integración del personal responsable </t>
  </si>
  <si>
    <t>Falta de motivación de las autoridades involucrados</t>
  </si>
  <si>
    <t xml:space="preserve">Fomentar la capacitación continua </t>
  </si>
  <si>
    <t xml:space="preserve">Servicio de compañía externa
material gastable, equipos de oficina. </t>
  </si>
  <si>
    <t>Falta de planificación oportuna</t>
  </si>
  <si>
    <t>no planificar debidamente la cantidad de medicamentos en almacén</t>
  </si>
  <si>
    <t>Falta de coordinación efectiva</t>
  </si>
  <si>
    <t>No planificación para la impartición de capacitación</t>
  </si>
  <si>
    <t xml:space="preserve">Motivar sobre la importancia de tener una estructura organizativa constituida.  </t>
  </si>
  <si>
    <t>Falta de revisión y actualización protocolar</t>
  </si>
  <si>
    <t xml:space="preserve">Imprimir los formularios y gestionar su realización con el personal idóneo.  </t>
  </si>
  <si>
    <t xml:space="preserve">Fortalecer la estructura física </t>
  </si>
  <si>
    <t xml:space="preserve">Fomentar la constante actualización en el ámbito quirúrgico y capacitación del personal. </t>
  </si>
  <si>
    <t xml:space="preserve">No seleccionar personal especializado idóneo </t>
  </si>
  <si>
    <t xml:space="preserve">Mesa
quirúrgica
posicionales
electrónicas, 3
lámparas led ,
material
hemostático,
gealfoam,
surgicell, 3
cauterios, 3
aspiradores con
recipientes de 3
ml, grapadora
de piel, 3
bandejas de
cirugía mayor y
menor, drenes
(blake 19 y 10),
mesa de mayo
</t>
  </si>
  <si>
    <t xml:space="preserve">Gestionar la asignación de los recursos financieros para la ejecución de la compra de los equipos necesarios en el área quirúrgica. </t>
  </si>
  <si>
    <t xml:space="preserve">Adecuación de planta física de Emergencia de
cirugía general y consulta de cirugía. 
</t>
  </si>
  <si>
    <t xml:space="preserve">bandejas
menores,
material
gastable, 2
lámparas de
ganso, 3 mesas
de mayo, kit de
intubación con
laringoscopio. Compra de aire
acondicionado,
Remodelación
del área de
examen,
acondicionamiento
to del baño, pintar y remodelar del área, arreglo de llavines de
puerta.
</t>
  </si>
  <si>
    <t xml:space="preserve">falta de integración con RRHH
</t>
  </si>
  <si>
    <t xml:space="preserve">
Evaluación medica , capacitación continua. 
</t>
  </si>
  <si>
    <t xml:space="preserve">No seleccionar personal con nivel académico y especialidades técnicas requeridas. </t>
  </si>
  <si>
    <t>Adquisición de equipos</t>
  </si>
  <si>
    <t xml:space="preserve">Falta de coordinación efectiva para la solicitud y adquisición </t>
  </si>
  <si>
    <t xml:space="preserve">Requisición a tiempo de los materiales requeridos. </t>
  </si>
  <si>
    <t xml:space="preserve">Falta de coordinación efectiva de las actividades en cronograma </t>
  </si>
  <si>
    <t xml:space="preserve">Solicitud a tiempo de la partida económica. </t>
  </si>
  <si>
    <t xml:space="preserve">Gestionar con tiempo materiales y salón </t>
  </si>
  <si>
    <t xml:space="preserve">Convocatoria
a previo a la charla mediante comunicado
</t>
  </si>
  <si>
    <t>Gestionar con tiempo la solicitud de adquisición</t>
  </si>
  <si>
    <t xml:space="preserve">No integrar personal capacitado involucrado </t>
  </si>
  <si>
    <t xml:space="preserve">No motivar con tiempo para su realización </t>
  </si>
  <si>
    <t>No motivar con tiempo para su realización</t>
  </si>
  <si>
    <t xml:space="preserve">Motivar las autoridades y personal competente para su realización, además de motivar razones de recursos para su realización. </t>
  </si>
  <si>
    <t xml:space="preserve">No gestionar con tiempo la adquisición de los insumos requeridos </t>
  </si>
  <si>
    <t>Adquisición de equipos y materiales para derivación ventrículo peritoneal #24</t>
  </si>
  <si>
    <t xml:space="preserve">*24 .cotonoides
*24.cera de hueso
*48 hilo vycril 1
*48 seda 2-0
*24.helfoam
*24.fresa auto bloqueante
*24 uso de Craneotomoelectri co
*48 hojas de bisturí #20
*24. Válvulas presión media
*Instrumental neuroquirurgico adecuado
</t>
  </si>
  <si>
    <t xml:space="preserve"> Adquisición de equipos y materiales para  Derivación ventrículo peritoneal externo #12</t>
  </si>
  <si>
    <t>Adquisición de equipos y materiales para  Drenaje de hematomas #144</t>
  </si>
  <si>
    <t xml:space="preserve">Adquisición de equipos y materiales para  Traumatismo y
degenerativo #24
</t>
  </si>
  <si>
    <t>Motivar con tiempo para participación en el  mismo</t>
  </si>
  <si>
    <t>No gestión de salón</t>
  </si>
  <si>
    <t xml:space="preserve">Adecuación área de procedimientos,
Adecuación área para quimioterapias ambulatorias
Adecuación áreas para almacenar material gastable para procedimientos y quimioterapias
</t>
  </si>
  <si>
    <t xml:space="preserve">No gestionar con antelación su adquisición </t>
  </si>
  <si>
    <t>No integración con RRHH</t>
  </si>
  <si>
    <t xml:space="preserve">No solicitar salón con antelación </t>
  </si>
  <si>
    <t xml:space="preserve">No integración de los usuarios </t>
  </si>
  <si>
    <t xml:space="preserve">No integración en realización de tareas en  consulta de gastroenterología </t>
  </si>
  <si>
    <t>No coordinación efectiva de la actividad</t>
  </si>
  <si>
    <t>Falta de motivación sobre su realización</t>
  </si>
  <si>
    <t xml:space="preserve">Falta de coordinación efectiva de la actividad  </t>
  </si>
  <si>
    <t xml:space="preserve">material gastable, equipo medico requerido
</t>
  </si>
  <si>
    <t>No coordinación para supervisión</t>
  </si>
  <si>
    <t>No contar con el personal idóneo entrenado</t>
  </si>
  <si>
    <t xml:space="preserve">no motivar para su realización </t>
  </si>
  <si>
    <t>No coordinación efectiva de las actividades</t>
  </si>
  <si>
    <t xml:space="preserve">falta de integración  del personal involucrado en su realización </t>
  </si>
  <si>
    <t>No integración del personal involucrado</t>
  </si>
  <si>
    <t xml:space="preserve">Mejorar
atención,
disminuir
complicación
es
procedimental
les
</t>
  </si>
  <si>
    <t xml:space="preserve">
Supervisión
n
y control
de
infeccione
s
</t>
  </si>
  <si>
    <t xml:space="preserve">Material gastable , salón
</t>
  </si>
  <si>
    <t>falta de coordinación efectiva de la actividad</t>
  </si>
  <si>
    <t xml:space="preserve">Requisición a tiempo de la partida económica necesaria. </t>
  </si>
  <si>
    <t>No integración de personal para su realización .</t>
  </si>
  <si>
    <t xml:space="preserve">Adquisición y mantenimiento de material de trabajo diario </t>
  </si>
  <si>
    <t xml:space="preserve">Compra de material gastable y hospitalario propio del área fisiatría. </t>
  </si>
  <si>
    <t xml:space="preserve">no requisición </t>
  </si>
  <si>
    <t xml:space="preserve">requerir material con antelación </t>
  </si>
  <si>
    <t xml:space="preserve">requerir equipos con antelación </t>
  </si>
  <si>
    <t>Motivar sobre la importancia de conectivopatia para la asignación financiera.</t>
  </si>
  <si>
    <t>No reclutar el personal especializado calificado</t>
  </si>
  <si>
    <t xml:space="preserve">Material gastable hospitalario y de oficina. 
</t>
  </si>
  <si>
    <t xml:space="preserve">Material gastable hospitalario y de oficina.
</t>
  </si>
  <si>
    <t>no coordinación efectiva</t>
  </si>
  <si>
    <t xml:space="preserve"> Requisición a tiempo de los materiales requeridos.
-Gestionar las informaciones.
-Coordinar el seguimiento
</t>
  </si>
  <si>
    <t>No selección de personal con las habilidades técnicas requeridas</t>
  </si>
  <si>
    <t xml:space="preserve">Realización de charlas, conferencias, seminarios de actualización continua
</t>
  </si>
  <si>
    <t xml:space="preserve">Adecuación de área </t>
  </si>
  <si>
    <t>No solicitar con antelación dicha adquisición</t>
  </si>
  <si>
    <t>No gestión de rotaciones</t>
  </si>
  <si>
    <t>Adecuación del área</t>
  </si>
  <si>
    <t>procesar y reportar (realizar estudios de citologías servicio- vaginales a nuestros militares, familiares y afiliados)</t>
  </si>
  <si>
    <t>Falta de integración con RRHH</t>
  </si>
  <si>
    <t>No integración para la coordinación de la actividad con los especialistas adecuados</t>
  </si>
  <si>
    <t>Personal técnico</t>
  </si>
  <si>
    <t>No contar con el personal técnico capacitado</t>
  </si>
  <si>
    <t xml:space="preserve">Creación de
área de
cotización,
toma de
muestra en base
liquida de
Papanicolaou
</t>
  </si>
  <si>
    <t xml:space="preserve">Equipo De
cotización
y
materiales
gastable múltiple y 
mensajería
</t>
  </si>
  <si>
    <t xml:space="preserve">Satisfacción
n de los
usuarios y
personal
medico
</t>
  </si>
  <si>
    <t xml:space="preserve">Falta de requisición a tiempo
</t>
  </si>
  <si>
    <t>Fomentar la capacitación continua</t>
  </si>
  <si>
    <t>No motivación para su realización</t>
  </si>
  <si>
    <t>Falta de requisición a tiempo</t>
  </si>
  <si>
    <t xml:space="preserve">Adquisición de instrumental de trabajo diario </t>
  </si>
  <si>
    <t xml:space="preserve">Envió de comunicación n de asistencia días previo a la actividad,
-Pase de
lista en la actividad
</t>
  </si>
  <si>
    <t xml:space="preserve">Envió de comunicación n de asistencia días previo a la actividad,
Pase de lista en la actividad
</t>
  </si>
  <si>
    <t xml:space="preserve">Requisición a tiempo de partida económica 
</t>
  </si>
  <si>
    <t xml:space="preserve">Adquisición de material Gastable </t>
  </si>
  <si>
    <t xml:space="preserve">Manual,
Documento
o y
Aprobación
n.
</t>
  </si>
  <si>
    <t xml:space="preserve">Equipamiento del área
</t>
  </si>
  <si>
    <t xml:space="preserve">
Charla de planificación familiar, lactancia materna, infección de transmisión sexual, Riesgo del embarazo en adolescente
Entrenamiento de enfermerías para trabajo con
adolescente
</t>
  </si>
  <si>
    <t xml:space="preserve">No motivación de personal </t>
  </si>
  <si>
    <t xml:space="preserve">Comunicación ón de asistencia días previo a la actividad
-pase de lista en la actividad
</t>
  </si>
  <si>
    <t>Contratación de personal capacitado</t>
  </si>
  <si>
    <t>no integración con RRHH</t>
  </si>
  <si>
    <t>Adquisición de personal capacitado</t>
  </si>
  <si>
    <t xml:space="preserve">Adquisición de material gastable </t>
  </si>
  <si>
    <t xml:space="preserve">Capacitación del personal </t>
  </si>
  <si>
    <t>Falta de coronación de las actividades cronograma</t>
  </si>
  <si>
    <t xml:space="preserve">Seleccionar el personal con los perfiles requeridos en cuanto a lo académico y técnico para recibir las capacitaciones. </t>
  </si>
  <si>
    <t xml:space="preserve">Adecuación de plata física 
</t>
  </si>
  <si>
    <t xml:space="preserve">Adquisición de insumos para trabajo diario 
</t>
  </si>
  <si>
    <t>no selección de personal técnico y especializado adecuado</t>
  </si>
  <si>
    <t>DEPARTAMENTO DE EMERGENCIA</t>
  </si>
  <si>
    <t>Mejorar el control de desecho contaminado</t>
  </si>
  <si>
    <t xml:space="preserve">TOTAL POA </t>
  </si>
  <si>
    <t>Falta de coordinación efectiva de la actividad</t>
  </si>
  <si>
    <t>Solicitud de los recursos, Manejo adecuado de los recursos disponibles.</t>
  </si>
  <si>
    <t>Fecha de resultado</t>
  </si>
  <si>
    <t>Riesgo</t>
  </si>
  <si>
    <t>Presupuesto  (RD)</t>
  </si>
  <si>
    <t>Presupuesto (RD)</t>
  </si>
  <si>
    <t xml:space="preserve">Equipos de oficina 
</t>
  </si>
  <si>
    <t xml:space="preserve">Fecha de Resultado </t>
  </si>
  <si>
    <t xml:space="preserve">Riesgo </t>
  </si>
  <si>
    <t>Realización de Encuestas de Satisfacción a los Usuarios Ambulatorios y hospitalizados.</t>
  </si>
  <si>
    <t>Seguimiento al modelo de Salud de prevención de enfermedades y educación en salud.</t>
  </si>
  <si>
    <t>Proyecto de inversión</t>
  </si>
  <si>
    <t xml:space="preserve"> Adecuar espacio  y equiparlo para su funcionamiento, Entrenamiento de los Digitadores</t>
  </si>
  <si>
    <t xml:space="preserve"> Riesgo</t>
  </si>
  <si>
    <r>
      <rPr>
        <b/>
        <sz val="11"/>
        <color theme="1"/>
        <rFont val="Calibri"/>
        <family val="2"/>
        <scheme val="minor"/>
      </rPr>
      <t>Ejes estratégicos
• Unas fuerzas Armadas que garanticen la Seguridad y Defensa Nacional.
• Unas fuerzas Armadas que promuevan el bienestar de sus miembros con igualdad de derechos.
• Unas fuerzas Armadas que contribuyan con su accionar al desarrollo nacional.
• Unas fuerzas Armadas que garanticen la protección de la población del medio ambiente, los recursos naturales y promuevan con eficiencia la gestión de riesgo y la adaptación al cambio climático.
• Proteger eficientemente las infraestructuras vitales y las instituciones públicas de la nación.
• Unas fuerzas Armadas que promuevan el bienestar de sus miembros a través del mejoramiento de la educación, capacitación, entrenamiento, el desarrollo integral, profesional, deporte y cultura.</t>
    </r>
    <r>
      <rPr>
        <sz val="11"/>
        <color theme="1"/>
        <rFont val="Calibri"/>
        <family val="2"/>
        <scheme val="minor"/>
      </rPr>
      <t xml:space="preserve">
</t>
    </r>
  </si>
  <si>
    <t>Entidad u organismo: Hospital Central de las Fuerzas Armadas</t>
  </si>
  <si>
    <t>Dar seguimiento a los programas y proyectos del Hospital Central de las Fuerzas Armadas</t>
  </si>
  <si>
    <t>No dar seguimiento oportuno</t>
  </si>
  <si>
    <t>Realizar evaluación de Desempeño Institucional</t>
  </si>
  <si>
    <t>Recolección de los datos y análisis de resultados de la investigación de la evaluación de riesgo en grupos ocupacionales</t>
  </si>
  <si>
    <t>Diseñar y proponer planes de desarrollo de las personas y administrarlos.</t>
  </si>
  <si>
    <t>Realizar estudios de clima organizacional y proponer acciones de mejoras, implementarlas y evaluarlas a través de un seguimiento continuo</t>
  </si>
  <si>
    <t xml:space="preserve"> Realizar estudios de comunicación,
implementarlos y gestionarlos
</t>
  </si>
  <si>
    <t>tics aumentadas</t>
  </si>
  <si>
    <t xml:space="preserve">Solicitud y gestión de la adquisición de computadoras,
Mantenimiento adecuado y fortalecimiento continuo
</t>
  </si>
  <si>
    <t>Adquirir mediante proceso de compra equipo técnico para trabajo</t>
  </si>
  <si>
    <t>No tener las certificaciones establecidas</t>
  </si>
  <si>
    <t>que no se analicen los documentos con la formalidad requerida.</t>
  </si>
  <si>
    <t xml:space="preserve">no compilar y analizar cada suspensión </t>
  </si>
  <si>
    <t>Falta de coordinacion efectiva de la actividad</t>
  </si>
  <si>
    <t>Dificultad para realizar el trabajo de manera eficiente.</t>
  </si>
  <si>
    <t>no adquirir materiales en la calidad requerida.</t>
  </si>
  <si>
    <t>libro record</t>
  </si>
  <si>
    <t>No gestionar con tiempo para su realización y reserva</t>
  </si>
  <si>
    <t>No seleccionar un estardar de calidad que garantice la buena adquisicion de los materiales y equipos requeridos.</t>
  </si>
  <si>
    <t xml:space="preserve">Dictantes, material gastable, estadías,
mensajerías, videos e instructivos
</t>
  </si>
  <si>
    <t>Jornadas Científicas y chalas concientización a militares y demás usuarios</t>
  </si>
  <si>
    <t>Coordinar la logística de las acciones de seguridad hospitalaria.</t>
  </si>
  <si>
    <t>Coordinación de la vigilancia y control de la seguridad dentro y fuera del perímetro hospitalario.</t>
  </si>
  <si>
    <t>Compra de pertrechos militares (chamacos, ropa caqui, botas, correas) para 20 soldados.</t>
  </si>
  <si>
    <t>Departamento de seguridad</t>
  </si>
  <si>
    <t>NO. de militares vestidos adecuadamente.</t>
  </si>
  <si>
    <t xml:space="preserve">No gestionar con la debida antelación su adquisición. </t>
  </si>
  <si>
    <t>Falta de garantía de los equipos y materiales seleccionados y comprados.</t>
  </si>
  <si>
    <t>Gestionar la asignación de los recursos financieros para la ejecución de la compra de los equipos necesarios</t>
  </si>
  <si>
    <t>Compra de (10) esposas de metal y (10) de plástico</t>
  </si>
  <si>
    <t>Departamento de seguridad.</t>
  </si>
  <si>
    <t xml:space="preserve">No. de esposas compradas.
Total de esposas 
</t>
  </si>
  <si>
    <t xml:space="preserve">No gestionar con la debida antelación su adquisición </t>
  </si>
  <si>
    <t xml:space="preserve">Implementación de un centro de vigilancia y monitoreo audiovisual.  </t>
  </si>
  <si>
    <t xml:space="preserve">No. de computadoras instaladas.
Total de computadoras 
</t>
  </si>
  <si>
    <t xml:space="preserve">No gestionar con tiempo la partida financiera </t>
  </si>
  <si>
    <t>Solicitud a tiempo de los insumos requeridos y capacitar el personal para la ejecución de la actividad.</t>
  </si>
  <si>
    <t xml:space="preserve">Implementación de brazos eléctricos de entrada y salida del parqueo.  </t>
  </si>
  <si>
    <t>Compra de brazos eléctricos para el parqueo</t>
  </si>
  <si>
    <t xml:space="preserve">No. de brazos eléctricos instalados. Total  de brazos eléctricos </t>
  </si>
  <si>
    <t xml:space="preserve">Coordinación la comunicación interna estratégica para las operaciones de seguridad.  </t>
  </si>
  <si>
    <t>Información de las operaciones de seguridad a través de radios eléctricos</t>
  </si>
  <si>
    <t xml:space="preserve">Compra de (10) radios  de comunicación de frecuencias.  </t>
  </si>
  <si>
    <t xml:space="preserve">Sección de radiofrecuencias. </t>
  </si>
  <si>
    <t xml:space="preserve">No. de radios de radios de comunicación. 
Total de radios de comunicación  
</t>
  </si>
  <si>
    <t xml:space="preserve">Compra de kit de linternas </t>
  </si>
  <si>
    <t>No. de linternas existentes.
Total de linternas</t>
  </si>
  <si>
    <t xml:space="preserve">No. de esposa 
Total de esposas 
</t>
  </si>
  <si>
    <t xml:space="preserve">Coordinar la capacitación del personal militar para mejorar su listeza operacional y manejo personal clase civil. </t>
  </si>
  <si>
    <t>Relación de cuatro talleres  sobre seguridad hospitalaria</t>
  </si>
  <si>
    <t>Contratar profesores capacitados.</t>
  </si>
  <si>
    <t xml:space="preserve">Unidad de doctrina y capacitación militar. </t>
  </si>
  <si>
    <t xml:space="preserve">No. de profesores 
Total de profesores 
</t>
  </si>
  <si>
    <t>No contratar personal técnico y especializado capacitado</t>
  </si>
  <si>
    <t xml:space="preserve">Relación de tres jornadas de capacitación normativa y doctrina Militar. </t>
  </si>
  <si>
    <t xml:space="preserve">Contratar profesores capacitados.   </t>
  </si>
  <si>
    <t xml:space="preserve">Unidad de doctrina y capacitación Militar.  </t>
  </si>
  <si>
    <t xml:space="preserve">No. de profesores 
Total de profesores
</t>
  </si>
  <si>
    <t xml:space="preserve">Apoyar con la inteligencia militar las tareas de seguridad hospitalaria. </t>
  </si>
  <si>
    <t xml:space="preserve">Recolectar las informaciones de inteligencia para elaborar perfiles de riesgos y/o daño. </t>
  </si>
  <si>
    <t xml:space="preserve">Compra de computadoras completas. </t>
  </si>
  <si>
    <t>Unidad de inteligencia Militar.</t>
  </si>
  <si>
    <t xml:space="preserve">No. de computadoras existentes
Total de computadoras
</t>
  </si>
  <si>
    <t>Solicitud y gestión para la adquisición de computadoras , así como su mantenimiento continuo.</t>
  </si>
  <si>
    <t xml:space="preserve">Desarrollar acciones para el control disciplinario para el  personal militar del centro.  </t>
  </si>
  <si>
    <t xml:space="preserve">Elaboración de sanciones disciplinarias, sanciones pecuniarias, oficios tirillas, solicitudes y certificaciones. </t>
  </si>
  <si>
    <t>Material gastable y equipos de oficina</t>
  </si>
  <si>
    <t xml:space="preserve">No. de recibo de solicitudes, oficios, certificaciones. </t>
  </si>
  <si>
    <t>TOTAL:</t>
  </si>
  <si>
    <t>Mejorar la calidad en el servicio y humanización .</t>
  </si>
  <si>
    <t>No realizar seguimiento y supervisiones coordinadas.</t>
  </si>
  <si>
    <t>Realizar Actividades de Promoción de Salud Mensual, Realizar Actividades de Promoción de Salud Trimestral Comunidad de Pacientes Diabéticos (DIABETCLUB) y Realizar Actividades de Promoción de Salud Anual</t>
  </si>
  <si>
    <t xml:space="preserve">Charlas educativas con entrega de material informativo en las salas de espera de las consultas de Atención Primaria, Consultas Especializadas y Triage, Jornadas de control y seguimiento de Diabetes Mellitus, Evento Deportivo por la Diabetes con entrega de material informativo y charlas </t>
  </si>
  <si>
    <t xml:space="preserve">Material gastable de oficina, material gastable hospitalario. 
</t>
  </si>
  <si>
    <t xml:space="preserve">No seleccionar expositor con el perfil requerido. </t>
  </si>
  <si>
    <t xml:space="preserve">Materiales gastable hospitalario
</t>
  </si>
  <si>
    <t xml:space="preserve">
No disponer de medio de transporte para la actividad.</t>
  </si>
  <si>
    <t>Realizar actividades de promoción de Salud diarias,  trimestral, semestral y  anual</t>
  </si>
  <si>
    <t xml:space="preserve">Charlas educativas, Conferencias educativas ,Jornadas de control y seguimiento de Enfermedades Crónicas No Transmisibles, Campaña de seguimiento y detección Precoz Cáncer de Mama, de cérvix, vacuna, hipertensión arterial, diabetes mellitus, obesidad, crecimiento y desarrollo,con entrega de material informativo en las salas de espera de las consultas de Atención Primaria, Consultas Especializadas y
Triage
</t>
  </si>
  <si>
    <t>No selección de personal con las habilidades  requeridas</t>
  </si>
  <si>
    <t>Adecuación de la planta física y equipamiento del área</t>
  </si>
  <si>
    <t>Recepción de juntas médicas por el solicitante.</t>
  </si>
  <si>
    <t>Asegurar comunicación efectiva con archivo y SENASA.</t>
  </si>
  <si>
    <t xml:space="preserve">Dar seguimiento al personal en realización de tareas. </t>
  </si>
  <si>
    <t>Gestionar que el personal involucrado este debidamente integrado.</t>
  </si>
  <si>
    <t xml:space="preserve">Dar seguimiento al desarrollo de la actividad. </t>
  </si>
  <si>
    <t xml:space="preserve">Motivar las autoridades. </t>
  </si>
  <si>
    <t xml:space="preserve">Informar al personal involucrado. </t>
  </si>
  <si>
    <t>Solicitud de acondicionamiento del área y de los equipos,  Manejo adecuado de los equipos, Mantenimiento de la estructura física y de los equipos.</t>
  </si>
  <si>
    <t xml:space="preserve">Personal calificado para realización de la evaluación,
Información recopilada adecuadamente,
Encuestas bien elaboradas por el personal calificado, , Personal capacitado, Información recopilada y registrada adecuadamente
</t>
  </si>
  <si>
    <t xml:space="preserve">Identificación e Inscripción en los programas de capacitación,
Dirigir Comunicación con anticipación.
Pase de lista del personal a capacitarse
</t>
  </si>
  <si>
    <t>Dar seguimiento y respuesta oportuna las solicitudes</t>
  </si>
  <si>
    <t>Requisición a tiempo de los materiales y conseguir un lugar ergonómico para el buen funcionamiento del trabajo.</t>
  </si>
  <si>
    <t xml:space="preserve">Gestionar la contratación de personal técnico y especializado con el perfil requerido. </t>
  </si>
  <si>
    <t xml:space="preserve">No disponibilidad del salón de actos, falta de capacitador oportuno. </t>
  </si>
  <si>
    <t xml:space="preserve">Gestionar la compra de materiales y equipos requeridos. </t>
  </si>
  <si>
    <t xml:space="preserve">
Coordinar el seguimiento y 
gestionar las informaciones.
</t>
  </si>
  <si>
    <t xml:space="preserve">
Seguimiento continuo con las casas proveedoras de los materiales solicitado
</t>
  </si>
  <si>
    <t>Coordinar seguimiento</t>
  </si>
  <si>
    <t xml:space="preserve">Que los materiales lleguen a tiempo,
las informaciones estén completas,
Seguimiento actualizado,
Necesidad de más personal para el cumplimiento de las actividades.
</t>
  </si>
  <si>
    <t xml:space="preserve">Asegurar que el personal involucrado este debidamente integrado. 
</t>
  </si>
  <si>
    <t xml:space="preserve">Asegurar que el personal involucrado este debidamente integrado. 
</t>
  </si>
  <si>
    <t xml:space="preserve">Asegurar que el personal involucrado este debidamente integrado. </t>
  </si>
  <si>
    <t xml:space="preserve">Gestionar que el personal involucrado este debidamente integrado. </t>
  </si>
  <si>
    <t xml:space="preserve">Requisición a tiempo de los materiales requeridos
-coordinar el seguimiento
</t>
  </si>
  <si>
    <t xml:space="preserve">Requisición a tiempo de los materiales requeridos
-coordinar el seguimiento
</t>
  </si>
  <si>
    <t xml:space="preserve">Requisición a tiempo De los materiales requeridos
coordinar el seguimiento
</t>
  </si>
  <si>
    <t xml:space="preserve">Requisición a tiempo de los materiales requeridos
</t>
  </si>
  <si>
    <t xml:space="preserve">Solicitud oportuna de materiales. 
</t>
  </si>
  <si>
    <t xml:space="preserve">Solicitar en planificacion los equipos y materiales requeridos. </t>
  </si>
  <si>
    <t xml:space="preserve">Motivar con tiempo su realización. </t>
  </si>
  <si>
    <t xml:space="preserve">No coordinación técnica en la adquisición de equipo 
</t>
  </si>
  <si>
    <t>Falta de integración con la dirección de RRRHH</t>
  </si>
  <si>
    <t>No establecer una agenda de programación para la realización de la actividad</t>
  </si>
  <si>
    <t xml:space="preserve">Coordinar debidamente la programación de juntas medicas. </t>
  </si>
  <si>
    <t>Falta de coordinación de la actividad</t>
  </si>
  <si>
    <t>Falta de integración con archivo y SENASA</t>
  </si>
  <si>
    <t>No tener la impresión con antelación de los formularios</t>
  </si>
  <si>
    <t xml:space="preserve">Coordinar su ejecución con antelación. </t>
  </si>
  <si>
    <t>No coordinar y consensuar debidamente el control del circuito quirúrgico</t>
  </si>
  <si>
    <t>Falta de solicitud con antelación.</t>
  </si>
  <si>
    <t xml:space="preserve">Realizar solicitud por la vía correspondiente. </t>
  </si>
  <si>
    <t>Compilar y analizar la documentación necesaria.</t>
  </si>
  <si>
    <t>No dar seguimiento a la realización de los procedimientos</t>
  </si>
  <si>
    <t xml:space="preserve">Realizar planificación oportuna de la actividad. </t>
  </si>
  <si>
    <t>No compilar y analizar la documentación</t>
  </si>
  <si>
    <t>Falta de integración de los miembros encargados de la supervisión</t>
  </si>
  <si>
    <t xml:space="preserve">Asegurar la integración del personal involucrado. </t>
  </si>
  <si>
    <t>Falta de seguimiento de los casos de defunción</t>
  </si>
  <si>
    <t xml:space="preserve">Asegurar comunicación efectiva de los involucrados en su realización. </t>
  </si>
  <si>
    <t xml:space="preserve">Establecer un registro adecuado de procedimientos. </t>
  </si>
  <si>
    <t xml:space="preserve">Gestionar su realización y que el personal involucrado este debidamente integrado </t>
  </si>
  <si>
    <t xml:space="preserve">Seleccionar personal calificado para la realización de manual. </t>
  </si>
  <si>
    <t>Preparación y puesto en funcionamiento del manual de flujo gramas</t>
  </si>
  <si>
    <t>Seleccionar personal calificado para la realización de manual.</t>
  </si>
  <si>
    <t xml:space="preserve">Seleccionar personal calificado para su realización. </t>
  </si>
  <si>
    <t xml:space="preserve"> Informa ción no recibida, Problemas Técnicos, Personal asignado no capacitado,  Falta de Coordinación en las asignación ones de las tareas y seguimos ento de las mismas.
</t>
  </si>
  <si>
    <t xml:space="preserve">
Material gastable, equipos de oficina, personal capacitado</t>
  </si>
  <si>
    <t xml:space="preserve">Material gastable y equipo de Oficina, data show, salón, personal especializado, mensajería </t>
  </si>
  <si>
    <t xml:space="preserve">Dar Seguimiento
Jurídico a la aprobación e
Integración de
nuevos
acuerdos acodé
icos Interinstitucional les
</t>
  </si>
  <si>
    <t>Aumentar índice de TICS en el gobierno electrónico</t>
  </si>
  <si>
    <t>aumentar índice de TICS</t>
  </si>
  <si>
    <t xml:space="preserve">Equipos tecnológicos, materiales gastables </t>
  </si>
  <si>
    <t xml:space="preserve">64 estantes, 36 con
paneles de 18
pulgadas, 28 con
paneles de 12 pulgadas, escritorios, sillas, material gastable (folders, papel bon, lapiceros, grapadoras, fotocopiadora, tinta, libros de record, pre
clasificadores de historias para archivar etc.), Computadoras, etc.
</t>
  </si>
  <si>
    <t xml:space="preserve">Falta de seguimiento en la recolección de datos. </t>
  </si>
  <si>
    <t>Requisición de materiales.</t>
  </si>
  <si>
    <t xml:space="preserve">Establecer el estándar de calidad requerido del equipo. </t>
  </si>
  <si>
    <t xml:space="preserve">Gestionar con antelación su adquisición. </t>
  </si>
  <si>
    <t xml:space="preserve">Planificar y gestionar su adquisición. </t>
  </si>
  <si>
    <t xml:space="preserve">Gestionar los materiales con la planificación oportuna. </t>
  </si>
  <si>
    <t xml:space="preserve">Seleccionar el personal técnico con el perfil para la actividad. </t>
  </si>
  <si>
    <t>Falta de integración con RRHH para realizar la actividad.</t>
  </si>
  <si>
    <t xml:space="preserve">No realizar logística de traslado. </t>
  </si>
  <si>
    <t>No realizar a tiempo la gestión para su adquisición.</t>
  </si>
  <si>
    <t>Falta de distribución de formularios</t>
  </si>
  <si>
    <t xml:space="preserve">Motivar y gestionar los recursos financieros para su implementación. </t>
  </si>
  <si>
    <t xml:space="preserve">  No seleccionar un estandar de calidad para garantizar la buena adquisición de equipos y materiales seleccionados y comprados. </t>
  </si>
  <si>
    <t xml:space="preserve">  No seleccionar un estándar de calidad para garantizar la buena adquisición de equipos y materiales seleccionados y comprados. </t>
  </si>
  <si>
    <t xml:space="preserve">Selección previa de personal con el perfil requerido en cuanto a lo académico y técnico. </t>
  </si>
  <si>
    <t>Falta de programación y recursos para desarrollar la actividad.</t>
  </si>
  <si>
    <t xml:space="preserve">Equipos y material de consultorios.
Material promocional.
Audiómetro, Timpanómetro, Cámaras Son amortiguadas
</t>
  </si>
  <si>
    <t xml:space="preserve">Invitar 15 días previo a la actividad y realizar reclutamiento de personal idóneo. </t>
  </si>
  <si>
    <t>conferencias, jornadas científicas y charlas.</t>
  </si>
  <si>
    <t xml:space="preserve">No gestionar su adquisición con la debida antelación.  </t>
  </si>
  <si>
    <t>No coordinar su realización deacuerdo al programa educativo.</t>
  </si>
  <si>
    <t>No coordinar su realización desacuerdo al programa educativo.</t>
  </si>
  <si>
    <t xml:space="preserve">No coordinar traslado y cobertura. </t>
  </si>
  <si>
    <t>Equipar servicio de neurocirugía para realización de cirugías de alta complejidad.</t>
  </si>
  <si>
    <t>No seleccionar un estardar de calidad que garantice la buena adquisición de los materiales y equipos requeridos.</t>
  </si>
  <si>
    <t xml:space="preserve">Departamento de cirugianeurológica ica
(Neurocirugía
</t>
  </si>
  <si>
    <t>Adquisición de equipos y materiales para  Biopsias y resección #12</t>
  </si>
  <si>
    <t xml:space="preserve">No motivar con tiempo la realización de la actividad. </t>
  </si>
  <si>
    <t xml:space="preserve">Falta de coordinación con anticipación para realizar operativo. </t>
  </si>
  <si>
    <t xml:space="preserve">Realizar selección de los conferencistas con el perfil adecuado. 
</t>
  </si>
  <si>
    <t xml:space="preserve">Capacitación continua y realización de jornada científica </t>
  </si>
  <si>
    <t>Folletos, material gastable, equipos  médicos y de oficina, personal especializado.</t>
  </si>
  <si>
    <t xml:space="preserve">falta de seguimiento adecuado del px sintomático respiratorio. 
</t>
  </si>
  <si>
    <t xml:space="preserve">No gestionar con tiempo la adquisición de materiales y equipos. </t>
  </si>
  <si>
    <t xml:space="preserve">Coordinación de los especialistas para: Disminuir la
incidencia,
Detección y
abordaje
precoz, reducir
el impacto de
las
enfermedades
neurológicas
</t>
  </si>
  <si>
    <t xml:space="preserve">Coordinación de los especialistas para: Disminuir la
incidencia,
Detección y
abordaje
precoz, reducir
el impacto de
las
enfermedades
neurológicas
</t>
  </si>
  <si>
    <t>Coordinación de los especialistas para: Disminuir la
incidencia,
Detección y
abordaje
precoz, reducir
el impacto de
las
enfermedades
neurológicas</t>
  </si>
  <si>
    <t xml:space="preserve">Enviar solicitud de realización y motivar sobre su importancia. </t>
  </si>
  <si>
    <t xml:space="preserve">
Garantizar su realización y gestionar que el personal involucrado este debidamente integrado.</t>
  </si>
  <si>
    <t>Falta de motivación para realizar la actividad.</t>
  </si>
  <si>
    <t xml:space="preserve">No gestionar la adquisición de equipos. </t>
  </si>
  <si>
    <t xml:space="preserve">Falta de programación y seguimiento para su realización. </t>
  </si>
  <si>
    <t xml:space="preserve">Motivar sobre la importancia de la promoción y prevención de la salud. </t>
  </si>
  <si>
    <t xml:space="preserve">Coordinar la asignación de expositores con el perfil adecuado. </t>
  </si>
  <si>
    <t xml:space="preserve">
No integración del personal involucrado para la realización de las actividades de promoción. 
</t>
  </si>
  <si>
    <t xml:space="preserve">
No realización de reportes de Cumplimiento, Informes de Novedades e
Incidentes, Tramites de Quejas y Reclamos</t>
  </si>
  <si>
    <t xml:space="preserve">No realizar impresiones físicas. </t>
  </si>
  <si>
    <t>Falta de integración del personal involucrado</t>
  </si>
  <si>
    <t>No adquisición a tiempo de material gastable hospitalario requerido para la actividad.</t>
  </si>
  <si>
    <t>No gestionar co antelación la necesidad de adecuación y equipamiento del área.</t>
  </si>
  <si>
    <t xml:space="preserve">Falta de integración con el personal calificado
</t>
  </si>
  <si>
    <t xml:space="preserve">Solicitud de equipos y materiales con antelación. 
</t>
  </si>
  <si>
    <t xml:space="preserve">Solicitud de instrumental con la planificación. </t>
  </si>
  <si>
    <t>Falta de gestión para su adquisición</t>
  </si>
  <si>
    <t xml:space="preserve">Importancia de la planificación post eventos obstétricos 24/7
-Avances sobre inserción de dispositivo su dérmico (implanon) como método anticonceptivo
- Mitos y realidades en la aplicación de los métodos anticonceptivos inyectables.
- Orientaciones y beneficios sobre el uso del dispositivo intrauterino (DIU) en la adolescencia
- Importancia de la planificación post evento obstétrico
</t>
  </si>
  <si>
    <t>Falta de gestión para su realización</t>
  </si>
  <si>
    <t xml:space="preserve">SERVICIO DE ONCOLOGIA </t>
  </si>
  <si>
    <t xml:space="preserve">Realización de talleres  trimestrales </t>
  </si>
  <si>
    <t>Personal, Equipo de oficina y video, materiales gastable, refrigerios</t>
  </si>
  <si>
    <t xml:space="preserve"> Dic. 2019</t>
  </si>
  <si>
    <t>Servicio de Oncología Clínica</t>
  </si>
  <si>
    <t>No gestionar que la capacitación se realice con el personal especializado correspondiente</t>
  </si>
  <si>
    <t xml:space="preserve">Gestionar y coordinar con el personal especializado correspondiente la realización de la actividad </t>
  </si>
  <si>
    <t xml:space="preserve">Servicio de Oncología Clínica </t>
  </si>
  <si>
    <t>POA
actualizado</t>
  </si>
  <si>
    <t>Habilitación de área de Unidad de Quimioterapia</t>
  </si>
  <si>
    <t>Preparar mezclas Oncológicas parenterales</t>
  </si>
  <si>
    <t>Dic. 2019.</t>
  </si>
  <si>
    <t>Unidad de quimioterapia habilitada</t>
  </si>
  <si>
    <t>No gestionar con tiempo la disponibilidad financiera</t>
  </si>
  <si>
    <t>Solicitud y gestión con antelación de la disponibilidad financiera</t>
  </si>
  <si>
    <t>Listado de participantes</t>
  </si>
  <si>
    <t xml:space="preserve">Listado de participantes
</t>
  </si>
  <si>
    <t xml:space="preserve">Coordinar la adquisición de materiales en planificación </t>
  </si>
  <si>
    <t>Reforzar la calidad de los servicios de enfermeria y atencion al usuario</t>
  </si>
  <si>
    <t>Supervision del cumplimiento de  manera diaria</t>
  </si>
  <si>
    <t>No brindar una atencion de calidad al usuario</t>
  </si>
  <si>
    <t>Dar seguimiento al personal de enfermeria para el cumplimiento</t>
  </si>
  <si>
    <t>Incrementar la calidad de la atencion al paciente en consulta especializada</t>
  </si>
  <si>
    <t>Verificar el cumplimiento de los especialistas</t>
  </si>
  <si>
    <t>No brindar un servicio de calidad al paciente</t>
  </si>
  <si>
    <t>Dar seguim,iento al desarrollo de la calidad del servicio</t>
  </si>
  <si>
    <t>Mejorar la dinamica de atencion al paciente en emergencia reduciendo el tiempo de espera para determinar el manejo oportuno ya sea ingreso o tratado de manera ambulatoria</t>
  </si>
  <si>
    <t>Recibir diariamente lista de todos los pacientes vistos por emergencia</t>
  </si>
  <si>
    <t>No reducir el tiempo de espera del paciente para la atencion sanitaria</t>
  </si>
  <si>
    <t>Dar seguiemiento al personal medico en las diferentes emergencias medicas</t>
  </si>
  <si>
    <t>Trabajar en la mejoria integral de los pacientes</t>
  </si>
  <si>
    <t>Supervisar la recepcion y admision de los pacientes</t>
  </si>
  <si>
    <t>Falta de cooperacion por parte de los pacientes</t>
  </si>
  <si>
    <t>Supervisar calidad de servicio</t>
  </si>
  <si>
    <t>Incrementar eficiencia y servicios medicos</t>
  </si>
  <si>
    <t xml:space="preserve">Dar seguimiento al personal medico para el cumplimiento </t>
  </si>
  <si>
    <t>Fortalecer y Desarrollar el sistema de Gestión de los Recursos Humanos en relación de la ley publica de función, respetando las recomendaciones de los organismos
Reguladores del Estado.</t>
  </si>
  <si>
    <t>Disminuir estadia ingreso-cama</t>
  </si>
  <si>
    <t>Hoja de control diario de los pacientes ingresados</t>
  </si>
  <si>
    <t>Incremento en las infecciones nosocomiales</t>
  </si>
  <si>
    <t>Supervisar estadia diariamente de los paciente</t>
  </si>
  <si>
    <t xml:space="preserve">Estableciemiento de los protocolos medicos </t>
  </si>
  <si>
    <t>Enero - Mayo 2020</t>
  </si>
  <si>
    <t>Compra de un kit de cámaras (15).</t>
  </si>
  <si>
    <t xml:space="preserve">No. de camaras instaladas.
Total de cámaras  
</t>
  </si>
  <si>
    <t>Compra de (5) detectores de metales.</t>
  </si>
  <si>
    <t xml:space="preserve">No. de detectores comprados. Total de detectores. 
</t>
  </si>
  <si>
    <t xml:space="preserve">Enero 
Marzo 2020
</t>
  </si>
  <si>
    <t xml:space="preserve">Compra de (2) computadoras completas  y anexos. </t>
  </si>
  <si>
    <t>Febrero, 2020</t>
  </si>
  <si>
    <t>Compra de (15) esposa de plástico.</t>
  </si>
  <si>
    <t>Marzo , 2020</t>
  </si>
  <si>
    <t>Febrero  - Mayo, 2020</t>
  </si>
  <si>
    <t xml:space="preserve">Febrero 
Marzo
Abril
Octubre , 2020
</t>
  </si>
  <si>
    <t>Enero Diciembre , 2020</t>
  </si>
  <si>
    <t>Materiales gastables, mobiliario y Equipo de oficina</t>
  </si>
  <si>
    <t xml:space="preserve">Enero-
Diciembre
2020
</t>
  </si>
  <si>
    <t xml:space="preserve">Reporte de
Cronograma
de trabajo
elaborado.
-Reportes de
Tareas
Asignadas y
realizadas
correctamente.
-Reportes de
seguimiento
trimestral de
del Plan
Operativo
Anual.
</t>
  </si>
  <si>
    <t xml:space="preserve">Requisición a tiempo de los materiales ,
Gestionar las informaciones,
Coordinar el seguimiento,
asignar personal capacitado para el seguimiento y elaboración de las tareas.
</t>
  </si>
  <si>
    <t xml:space="preserve">Darle continuidad a la salud bucal de nuestros sodados y familiares </t>
  </si>
  <si>
    <t>Consultas y procedimientos</t>
  </si>
  <si>
    <t>Materiales e instrumentos</t>
  </si>
  <si>
    <t xml:space="preserve"> Personal capacitado</t>
  </si>
  <si>
    <t>Disponer de areas fisicas adecuadas, para cumplirla con éxito</t>
  </si>
  <si>
    <t xml:space="preserve">Fortalecer  relacion
CEOMYP Y AMIDOCIME
</t>
  </si>
  <si>
    <t>Material gastable, videos ,compuradora, mensajería</t>
  </si>
  <si>
    <t>Organizar charlas de  IHO al personal del Hospital</t>
  </si>
  <si>
    <t>Material gastable, videos y mensajería</t>
  </si>
  <si>
    <t>Promover la educacion continua</t>
  </si>
  <si>
    <t>Pagina web, Redes sociales</t>
  </si>
  <si>
    <t>Material didactico</t>
  </si>
  <si>
    <t xml:space="preserve">Falta de informacion </t>
  </si>
  <si>
    <t xml:space="preserve">Planificar logística  y selección de involucrados con el perfil adecuado. </t>
  </si>
  <si>
    <t xml:space="preserve">Marzo /
Junio 2020
</t>
  </si>
  <si>
    <t>Mayo - Septiembre 2020</t>
  </si>
  <si>
    <t>No disponer de los recursos tecnológicos necesarios</t>
  </si>
  <si>
    <t xml:space="preserve">Marzo (1) /
Octubre (1)
2020
</t>
  </si>
  <si>
    <t>Enero 2020 – Diciembre 2020</t>
  </si>
  <si>
    <t>Insumos de construccion y mobiliario de oficina</t>
  </si>
  <si>
    <t>Proyecto de Inversión</t>
  </si>
  <si>
    <t>Enero 2020 - Marzo 2020</t>
  </si>
  <si>
    <t>Obtención de materiales / Disponibilidad de los superiores</t>
  </si>
  <si>
    <t>Solicitud a los organismos correspondientes</t>
  </si>
  <si>
    <t xml:space="preserve"> Capacitación continua del personal</t>
  </si>
  <si>
    <t>No Aplica</t>
  </si>
  <si>
    <t>Que el acurdo entre las dos instituciones finalize.</t>
  </si>
  <si>
    <t>Prueba de Competitividad.</t>
  </si>
  <si>
    <t>Encargada del Laboratorio Clinico y Banco de Sangre</t>
  </si>
  <si>
    <t>Estudiantes  de la Carrera de Bioanalisis</t>
  </si>
  <si>
    <t>Acuerdo Interinstitucional con la Universidad Autonoma de Santo Domingo UASD.</t>
  </si>
  <si>
    <t>Internado Rotatorio  de las estudiantes de Bioanalisis de la Universidad Autonoma de Santo Domingo UASD.</t>
  </si>
  <si>
    <t>Cordinal la Entrega de la estadistica Mensual con el Laboratorio Nacional.</t>
  </si>
  <si>
    <t>que el Laboratorio Nacional no lo Suministre</t>
  </si>
  <si>
    <t>Informe Mensual</t>
  </si>
  <si>
    <t>Muestra Seca en Tubos Suministrada por el Laboratorio Defillo del Ministerio de Salud.</t>
  </si>
  <si>
    <t xml:space="preserve">Inclusion del Programa PESP del Banco de Sangre </t>
  </si>
  <si>
    <t>Por el Seguro</t>
  </si>
  <si>
    <t>Laboratorio Clinico  y Banco de Sangre.</t>
  </si>
  <si>
    <t>Cobertura de las Pruebas por el Seguro Nacional de Salud.</t>
  </si>
  <si>
    <t>Personal Especialaizado</t>
  </si>
  <si>
    <t>Ofrecer al Seguro Inclusion de nuevas Pruebas</t>
  </si>
  <si>
    <t>Aunmento de la Cartera de Servicio.</t>
  </si>
  <si>
    <t>Supervicion por la Encargada del Laboratorio Clinico y Banco de Sangre</t>
  </si>
  <si>
    <t>Problemas Administractivo</t>
  </si>
  <si>
    <t>Poa Actualizado</t>
  </si>
  <si>
    <t>Dpto. de Informatica del Hopital Central de las FF.AA.</t>
  </si>
  <si>
    <t>Enero 2020 febrero 2020 Marzo 2020</t>
  </si>
  <si>
    <t>por la Direccion General del Hopsital Central FF.AA</t>
  </si>
  <si>
    <t>Equipo de cable y computadora</t>
  </si>
  <si>
    <t>instalacion de las Redes Electronicas</t>
  </si>
  <si>
    <t>utilizacion del programa clinpaq, para la automatizacion de los Resultados</t>
  </si>
  <si>
    <t>Julio – Agosto 2020</t>
  </si>
  <si>
    <t>Realizar proceso de remodelación y adecuación del Almacén y farmacia de dispensación</t>
  </si>
  <si>
    <t>Compra de Modulos Farmacéuticos</t>
  </si>
  <si>
    <t>Falta de recursos economico</t>
  </si>
  <si>
    <t>Compra de 5 ordenadores y 3 sillas para la subdirección de farmacia</t>
  </si>
  <si>
    <t xml:space="preserve">
Enero 2020
</t>
  </si>
  <si>
    <t xml:space="preserve">
Compra de un teléfono inalambrico
</t>
  </si>
  <si>
    <t xml:space="preserve">
Compra de 10 galones de pintura
</t>
  </si>
  <si>
    <t>Enero- Mayo 2020</t>
  </si>
  <si>
    <t xml:space="preserve">Mamografo nuevo </t>
  </si>
  <si>
    <t>1,000,000</t>
  </si>
  <si>
    <t>no realizar dichos estudios</t>
  </si>
  <si>
    <t>compra de peliculas radiograficas 30 x 40</t>
  </si>
  <si>
    <t>Sonografo phipps nuevo</t>
  </si>
  <si>
    <t>no realizar dicho estudios</t>
  </si>
  <si>
    <t>no abarcar  proyecciones adicionales</t>
  </si>
  <si>
    <t xml:space="preserve">compra de aire acondicionado </t>
  </si>
  <si>
    <t>la no adecuada ambientacion del area de trabajo</t>
  </si>
  <si>
    <t>Digitalizador de rayos X</t>
  </si>
  <si>
    <t xml:space="preserve">                                                                        ACCIONES RECOMENDADAS</t>
  </si>
  <si>
    <t xml:space="preserve">Adquirir incinadores de agujas </t>
  </si>
  <si>
    <t>4 Incinadores de agujas</t>
  </si>
  <si>
    <t>Encargado departamento de emergencia</t>
  </si>
  <si>
    <t>Equipos en el área</t>
  </si>
  <si>
    <t>No conseguir protocolo de eliminación de desecho</t>
  </si>
  <si>
    <t>Solicitud programada de los  equipos  requeridos</t>
  </si>
  <si>
    <t xml:space="preserve">Adquirir monitores cardiacos y  sillas de ruedas. </t>
  </si>
  <si>
    <t>Adquirir monitores cardíacos y sillas de ruedas</t>
  </si>
  <si>
    <t xml:space="preserve">5 Monitores cardiacos y 10  sillas de ruedas. </t>
  </si>
  <si>
    <t>No seleccionar un estandar de calidad para garantizar la buena adquisición de equipos seleccionados.</t>
  </si>
  <si>
    <t>Gestionar la asignación de recursos financieros para la adquisición de equipos necesarios</t>
  </si>
  <si>
    <t>Adecuación de planta física</t>
  </si>
  <si>
    <t>Construcción de baño para meremgencia de cirugía</t>
  </si>
  <si>
    <t>Materiales de construcción</t>
  </si>
  <si>
    <t>Baño en planta física</t>
  </si>
  <si>
    <t>Falta de espacio para su construccción</t>
  </si>
  <si>
    <t>Gestionar la compra de materiales y equipos requeridos</t>
  </si>
  <si>
    <t>Mejorar la calidad de trabajo brindado</t>
  </si>
  <si>
    <t>Adquirir equipos de trabajo</t>
  </si>
  <si>
    <t>Una computadora completa para oficina de emergencia</t>
  </si>
  <si>
    <t>Factura de compra de equipo</t>
  </si>
  <si>
    <t xml:space="preserve">Gestionar  tiempo la partida financiera </t>
  </si>
  <si>
    <t xml:space="preserve">Solicitud a tiempo de los insumos requeridos. </t>
  </si>
  <si>
    <t>SERVICIO DE EPIDEMIOLOGIA</t>
  </si>
  <si>
    <t xml:space="preserve">Mejorar las actividades de Vigilancia Epidemiológica en el Hospital </t>
  </si>
  <si>
    <t>Busqueda diaria de Casos  de Notificación Obligatoria. Registro Oportunos de casos.</t>
  </si>
  <si>
    <t>Personal Medico y tecnico, Material gastable</t>
  </si>
  <si>
    <t>Enero-Diciembre 2020</t>
  </si>
  <si>
    <t xml:space="preserve">Personal Técnico y Médico </t>
  </si>
  <si>
    <t>Número de Notificaciones Reportadas al sistema de Vigilancia Epidemiológica</t>
  </si>
  <si>
    <t>Falta de coordinacion Efectiva. Falta de Personal</t>
  </si>
  <si>
    <t>Incorporación oportuna de Personal al servicio</t>
  </si>
  <si>
    <t>Equipamiento del área del Servicio</t>
  </si>
  <si>
    <t>Adquisición de Materiales y equipos</t>
  </si>
  <si>
    <t>Un computador , Sillas, Archivos, bandejas para escritorio, porta lapices, zafacones, pizarra blaca, Mural y material gastable</t>
  </si>
  <si>
    <t>Enero-Marzo 2020</t>
  </si>
  <si>
    <t>Encargada del servicio. Direccion Administrativa</t>
  </si>
  <si>
    <t>Equipos y materiariales Obtenidos</t>
  </si>
  <si>
    <t xml:space="preserve">No solicitud oportuna </t>
  </si>
  <si>
    <t>Gestion constante de los recursos financieros.</t>
  </si>
  <si>
    <t>Capacitacion del Personal</t>
  </si>
  <si>
    <t>Charlas Educativas al personal médico y de Limpieza del centro</t>
  </si>
  <si>
    <t>Material Gastable, Refrigerio. Personal Médico.</t>
  </si>
  <si>
    <t xml:space="preserve"> Enero-Junio 2020</t>
  </si>
  <si>
    <t>Servicio de Epidemiología y Departamento de Capacitación, educación y desarrollo.</t>
  </si>
  <si>
    <t>Personal Médico y de mantenimiento debidamente capacitado</t>
  </si>
  <si>
    <t>Falta de Coordinación. Falta de integración de los servicios o departamentos.</t>
  </si>
  <si>
    <t>Garantizar la Realizacion de las miismas y la integración de loa involucrados</t>
  </si>
  <si>
    <t>Elaboracion de Sala de situacion del Centro</t>
  </si>
  <si>
    <t>Registro de los principales eventos de importancia epidemiologica.</t>
  </si>
  <si>
    <t>Enero-Diciembre2020</t>
  </si>
  <si>
    <t xml:space="preserve">Encargada del servicio </t>
  </si>
  <si>
    <t>Sala de situación creada cada cuatrimestre del año.</t>
  </si>
  <si>
    <t>Falta de coordinación y ejecucicón de la actividad.</t>
  </si>
  <si>
    <t>Analisis e interpretacion de los resultados obtenidos en la sala.</t>
  </si>
  <si>
    <t xml:space="preserve">Promoción y Educacion para la Salud. </t>
  </si>
  <si>
    <t>Elaboracion de Charlas y distribucion de material educativo a pacientes en salas de espera.</t>
  </si>
  <si>
    <t>Personal técnico, folletos educativos</t>
  </si>
  <si>
    <t>Servicio de Epidemiologia Servicio de Atención Primaria.</t>
  </si>
  <si>
    <t xml:space="preserve">Cantidad de Pacientes sensibilizados. </t>
  </si>
  <si>
    <t>Falta de Material educativos e integracion del equipo de trabajo.</t>
  </si>
  <si>
    <t>Coordinación Oportuna por Parte del Personal Asignado.</t>
  </si>
  <si>
    <t>Garantizar la calidad del agua del Hospital Central FF.AA</t>
  </si>
  <si>
    <t>Vigilancia del Cloro residual y clorinacion de las cisternas. Cultivos del agua periodicos.</t>
  </si>
  <si>
    <t>Material gastable, ORTOLIDONA liquida, cloro en pastillas.</t>
  </si>
  <si>
    <t>Enero-Diembre 2020</t>
  </si>
  <si>
    <t>Servicio de Epidemiologia, Departamento de Mantenimiento.</t>
  </si>
  <si>
    <t>Presencia de cloro en el agua y desinfeccion de cisterna realizada.</t>
  </si>
  <si>
    <t xml:space="preserve"> No ralizacion de la Cloración de manera adecuada. No coordinación del protocolo de envio de muestras para cultivo de agua.</t>
  </si>
  <si>
    <t>Gestión oportuna con Laboratorio Nacional sobre envio de las Muestras</t>
  </si>
  <si>
    <t>Desparasitacion del Personal de Cocina y Pantry del Centro.</t>
  </si>
  <si>
    <t>Levatamiento del personal que labora en esas areas. Distribucion de desparasitantes.</t>
  </si>
  <si>
    <t>Personal técnico. Desparasitantes</t>
  </si>
  <si>
    <t>Personal Tecnico del Servicio</t>
  </si>
  <si>
    <t>Numero de personas desparasitadas.</t>
  </si>
  <si>
    <t>Personal Renuente a tomar el desparasitante.</t>
  </si>
  <si>
    <t xml:space="preserve">Vigilancia Constante sobre la salud del personal </t>
  </si>
  <si>
    <t>Clasificación y Control de Desechos Adecuadamente.</t>
  </si>
  <si>
    <t>Levantamiento de necesidades por áreas criticas.Colocación de fundas negras y rojas según el area. Solicitudes e informes.</t>
  </si>
  <si>
    <t>Personal Médico y Técnico. Fundas Rojas y negras.</t>
  </si>
  <si>
    <t xml:space="preserve">Servicio de Epidemiologia, Departamento de conserjeria, Dirección Administrativa  </t>
  </si>
  <si>
    <t>Aeas críticas con fundas Rojas y Negras</t>
  </si>
  <si>
    <t>Falta de Coordinación en la Distridución del Material Necesario.</t>
  </si>
  <si>
    <t>Vigilancia Continua al Cumplimiento del protocolo establecido.</t>
  </si>
  <si>
    <t>Matener la Vigilancia de Vectores y Roedores</t>
  </si>
  <si>
    <t xml:space="preserve">Levantamiento de necesidades por areas. Colocación de abate y  cebo raticida. Fumigaciones periódicas </t>
  </si>
  <si>
    <t>Material Gastable, Racumin e insectisidas.</t>
  </si>
  <si>
    <t>Equipo técnico Servicio de Epidemiología. Departamento de Calidad y Departamiento de Manteimiento.Direccion Administrativa.</t>
  </si>
  <si>
    <t>Cantidad de Acciones realizadas por cuatrimestre.</t>
  </si>
  <si>
    <t>No coordinación oportuna de las acciones.</t>
  </si>
  <si>
    <t>Matener la vigilancia el fiel Cumplimiento de las Acciones Establecidas.</t>
  </si>
  <si>
    <t>Rotación de los médicos Pasantes en el Servicio de Epidemiología</t>
  </si>
  <si>
    <t>Elaboración de plan de Rotación para Médicos pasantes.</t>
  </si>
  <si>
    <t>Material gastable, Equipo Técnico, Equipo  Médico del Servicio.</t>
  </si>
  <si>
    <t>Encargada del servicio, Personal Médico</t>
  </si>
  <si>
    <t>Cantidad de médicos Pasantes Rotando por el Servicio, Cutrimestralmente.</t>
  </si>
  <si>
    <t>No Coordinacion del plan de Rotacion e integracion del mismo</t>
  </si>
  <si>
    <t>Asegurar el Envio  e integración de los Médicos pasantes.</t>
  </si>
  <si>
    <t>Servicio de Infección de Transmisión Sexual y Sida (ITS)</t>
  </si>
  <si>
    <t xml:space="preserve">Fortalecer Recursos Hunmanos </t>
  </si>
  <si>
    <t xml:space="preserve">Identificar nuevos Recursos Humanos (Médicos, Psicologos, Secretaria) para fortalecer el Servicio de ITS </t>
  </si>
  <si>
    <t xml:space="preserve">Asignacion del tres (3) médicos, dos (2) Psicologos, una (1) Secretaria </t>
  </si>
  <si>
    <t xml:space="preserve">Director/a Médico. Director de Recursos Humanos. Encargada de Servicio de ITS   </t>
  </si>
  <si>
    <t>Asignacion de Personal. Memorádum  de designación</t>
  </si>
  <si>
    <t>Alto</t>
  </si>
  <si>
    <t xml:space="preserve">Solicitud de remisión a tiempo por encargada de servicio de ITS.  </t>
  </si>
  <si>
    <t>Infraestructura</t>
  </si>
  <si>
    <t xml:space="preserve">Remodelación Adecuación y reparación  de departamento  </t>
  </si>
  <si>
    <t xml:space="preserve">Tres (3)Aires acondicionado Inverter. Dos (2) sillones para consultorios médicos.  Reparacion de juego de muebles sala de espera.  Tres (3) archivos de 4 gavetas. </t>
  </si>
  <si>
    <t>Febrero-Marzo 2020</t>
  </si>
  <si>
    <t xml:space="preserve">Director/a Administrativo,Departamento de Ingenieria, Encargada del servicio de ITS </t>
  </si>
  <si>
    <t>Departamento remodelado y equipos instalados</t>
  </si>
  <si>
    <t>Materiales Gastables</t>
  </si>
  <si>
    <t>Compra de materiales gastables y medicamentos propios del servicio</t>
  </si>
  <si>
    <t>Folder, Clips Macho y Hembra, resaltadores, (diferentes colores) , Post-it (D/colores). Lapiceros, Marcadores Permanentes, Stick para notas. (D/Colores)</t>
  </si>
  <si>
    <t>Director Administrativo.Encargada de ITS</t>
  </si>
  <si>
    <t xml:space="preserve">Recepcion Satisfactoria por escrito de entregada firmada y sellada </t>
  </si>
  <si>
    <t>Medio</t>
  </si>
  <si>
    <t>Capacitacion y Sensibilización</t>
  </si>
  <si>
    <t xml:space="preserve">Refrigerio para 35 personas
-Laptop
-Proyector
</t>
  </si>
  <si>
    <t xml:space="preserve"> Agosto 2020</t>
  </si>
  <si>
    <t>Director/a Médico. Encargado/a del  departamento de Cirugia. Encargada de servicio de ITS</t>
  </si>
  <si>
    <t>Listado de participantes.</t>
  </si>
  <si>
    <t xml:space="preserve">Solictud y aprobación de la convocatoria de los residentes de I y II año por el coordinador de la residencia de cirugia </t>
  </si>
  <si>
    <t>Presentación académica sobre manejo y tratamiento.</t>
  </si>
  <si>
    <t xml:space="preserve">
Tensiómetro, EKG, ecocardiograma, pruebas de laboratorio(BNP, NTPro BNP), Rx de
Tórax
</t>
  </si>
  <si>
    <t xml:space="preserve">
Marzo 2020
</t>
  </si>
  <si>
    <t xml:space="preserve">Servicio de Cardiología Dra. Glenny Santana / Dr. Bernabe Perez </t>
  </si>
  <si>
    <t>Coordinacion y motivación a realizar la actividad programada.</t>
  </si>
  <si>
    <t xml:space="preserve">Manejo de los pacientes que acuden con dolor toracico a
Emergencia.
</t>
  </si>
  <si>
    <t>EKG, Pruebas de laboratorio, ecocardiograma, otros estudios.</t>
  </si>
  <si>
    <t xml:space="preserve">
julio 2020
</t>
  </si>
  <si>
    <t xml:space="preserve">Servicio de Cardiología Dra. Indira Duran / Dr. Rafael Martinez </t>
  </si>
  <si>
    <t xml:space="preserve"> gestionar y garantizar su realización, involucrar el personal destinado a este protocolo. </t>
  </si>
  <si>
    <t xml:space="preserve">Presentación academia para médicos residentes.
</t>
  </si>
  <si>
    <t>EKG, Holtter, ecocardiograma, material gastable para impresión brochur.</t>
  </si>
  <si>
    <t xml:space="preserve">
Octubre 2020
</t>
  </si>
  <si>
    <t xml:space="preserve">
Servicio de Cardiología Dr. Pablo
Abukarma / Dr. Randy Reyes.
</t>
  </si>
  <si>
    <t>Expedientes medicos y Personal Capacitado</t>
  </si>
  <si>
    <t>Motivar sobre la importancia de la capacitación continua.</t>
  </si>
  <si>
    <t>Presupuesto  (RD$)</t>
  </si>
  <si>
    <t xml:space="preserve">Adecuación de los consultorios del Servicio de Psicología </t>
  </si>
  <si>
    <t>Remozamiento del área del Servicio de Psicología</t>
  </si>
  <si>
    <t>Dos consultorios.                    Un salón de psicometría.                              Una oficína.                      Una sala de espera.                    Un baño.</t>
  </si>
  <si>
    <t>700.000.00</t>
  </si>
  <si>
    <t>Marzo-Junio 2020</t>
  </si>
  <si>
    <t xml:space="preserve">Servicio de Psicología </t>
  </si>
  <si>
    <t xml:space="preserve">Entrega de remozamiento </t>
  </si>
  <si>
    <t>Tramitación de  solicitud a  las Direcciones General, Administrativa  y  a las áreas comprometidas.</t>
  </si>
  <si>
    <t>Acondicionar el mobiliario de  los consultorios</t>
  </si>
  <si>
    <t xml:space="preserve">Equipamiento de muebles y equipos de oficina </t>
  </si>
  <si>
    <t>Dos (2) escritorios. 
Cuatro(4) aires acondicionados. 
Cuatro (4) sillas de  escritorio.
Un (1) estante superior de  escritorio. 
Seis(6) sillas  para pacientes.</t>
  </si>
  <si>
    <t>300.000.00</t>
  </si>
  <si>
    <t>Consultorios/ ambiente intimo de privacidad, seguridad y confort.</t>
  </si>
  <si>
    <t>Capacitación del Personal</t>
  </si>
  <si>
    <t xml:space="preserve">Conferencias:   Violencia de Género.                                                        Contexto social  de la salud mental y la demencia.                             La Depresión en la Sociedad, abordaje desde la salud pública. Otras. </t>
  </si>
  <si>
    <t>Contratación de Especialistas externos.                                                 Personal conferencista.      Equipos y materiales gastables.             Refrigerio y certificados.</t>
  </si>
  <si>
    <t>70.000.00</t>
  </si>
  <si>
    <t>Año 2020</t>
  </si>
  <si>
    <t xml:space="preserve">Realización y culminación  del evento y la Entrega de Certificados.                  </t>
  </si>
  <si>
    <t>Bajo</t>
  </si>
  <si>
    <t>Celebración del Día del Psicólogo.</t>
  </si>
  <si>
    <t>Compartir con todo el personal y así  unir lazos entre colegas.</t>
  </si>
  <si>
    <t>Conferencistas.                             Vasos,picadera, refrigerios,  premios,  regalos y reconocimientos</t>
  </si>
  <si>
    <t>50.000.00</t>
  </si>
  <si>
    <t>06 de Abril 2020</t>
  </si>
  <si>
    <t>Servicio de Psicología</t>
  </si>
  <si>
    <t>Realización de la actividad.</t>
  </si>
  <si>
    <t>Envío de comunicación al personal, para confirmar asistencia a la actividad.                                                                                                                                                                                                                           Hacer solicitud de insumo a AMIDOCIME y a la Dirección Administrativa</t>
  </si>
  <si>
    <t>Reubicación y habilitación  del consultorio para niños  y adolescentes  con desorden conductual,  trastornos de aprendizaje y del lenguaje y niños  especiales.</t>
  </si>
  <si>
    <t xml:space="preserve">Construcción  de área lúdica y  psicoterapéutica.                                 Compra de materiales y artículos de práctica lúdica y  psicoterapéutica .         </t>
  </si>
  <si>
    <t xml:space="preserve">Aires  acondicionados     Bloques de diferentes tamaños.        Plastilina (masillas)        Papeles.           Lapices de colores.             Cajas plásticas de diferentes tamaños, para  almacenar.    Papeles      Lápices de colores.   Pisos de colores.         Materiales sensoriales   (texturas, sonidos y colores).
• Pisos de goma
</t>
  </si>
  <si>
    <t>65.000.00</t>
  </si>
  <si>
    <t>Unidad de Atención a  Niñ@s y Adolescentes</t>
  </si>
  <si>
    <t>Observación de la construcción  e instalación de los materiales  y artículos de la práctica lúdica  y psicoterapéutica  en el área requerida.</t>
  </si>
  <si>
    <t>Reubicación e habilitación  de consultorio espacioso para pacientes con problemas  de  adicciones.</t>
  </si>
  <si>
    <t xml:space="preserve">Construcción  de área lúdica y  psicoterapéutica.
Compra de materiales y artículos
de práctica lúdica y  psicoterapéutica
</t>
  </si>
  <si>
    <t xml:space="preserve">Un escritorio                                            Un escritorio
Dos sillas de  escritorio.
Diez sillas plásticas
Resma de papel para  fotocopiar material instructivo
</t>
  </si>
  <si>
    <t>25.000.00</t>
  </si>
  <si>
    <t>Marzo-mayo  2020</t>
  </si>
  <si>
    <t>Unidad de Atención a   las adicciones</t>
  </si>
  <si>
    <t>Observación de la construcción  e instalación de los materiales  y artículos de la práctica lúdica  y psicoterapéutica en el área requerida.</t>
  </si>
  <si>
    <t>Formación y habilitación  de consultorio  para pacientes Geriátrico</t>
  </si>
  <si>
    <t xml:space="preserve">Construcción  de área de atención  y   psicoterapia.
Compra de materiales y artículos
Psicoterapéuticos
</t>
  </si>
  <si>
    <t>Un escritorio                    Dos sillas de  escritorio.                                Una sillas de ruedas                                                      Herramientas para terapia ocupacional</t>
  </si>
  <si>
    <t>Abril -junio 2020</t>
  </si>
  <si>
    <t>Unidad  de Geriatría</t>
  </si>
  <si>
    <t>Observación de la construcción  e instalación de la unidad  y el uso de los materiales de insumo</t>
  </si>
  <si>
    <t>SERVICIO DE PSIQUIATRIA</t>
  </si>
  <si>
    <t>Elaboracion del historial clinico completo.</t>
  </si>
  <si>
    <t>evaluacion en consulta</t>
  </si>
  <si>
    <t>PAPELERIA EN GENERAL,BOLIGRAFOS,PAPEL CARBON ,HOJAS EN BLANCO,FOLDERS,ARCHIVEROS,LIBROS DE CITA.</t>
  </si>
  <si>
    <t>JEFA DEL SERVICIO DE PSIQUIATRIA</t>
  </si>
  <si>
    <t xml:space="preserve">PACIENTES NUEVOS VISTO POR : EMERGENCIA, CONSULTA, Y REFERIMIENTOS , </t>
  </si>
  <si>
    <t>PROTOCOLOS EXISTENTES MAS AREAS DE TRABAJOS DEFICIENTES.</t>
  </si>
  <si>
    <t>CONTROL ESATADISTICOS</t>
  </si>
  <si>
    <t>REMOZAMIENTO DEL AREA DE CONSULTA EXTERNA</t>
  </si>
  <si>
    <t>VALORACION FISICA DEL AREA</t>
  </si>
  <si>
    <t>IMDUMENTARIA DE MUEBLES:SILLONES SILLLAS ESCRITORIOS, PIZARRAS INFORMATIVAS (3), BANCOS DE ESPERAS ,AMBIENTADORES DEAIRES (#3),ARCHIVEROS</t>
  </si>
  <si>
    <t>500,000,000</t>
  </si>
  <si>
    <t>DEPARTAMENTO DE SALUD MENTAL</t>
  </si>
  <si>
    <t>CALIDAD PARA EL SERVICIO</t>
  </si>
  <si>
    <t>NO CUMPLIMIENTO DE SERVICIOS BASICOS</t>
  </si>
  <si>
    <t>FLUJO DE PACIENTES.</t>
  </si>
  <si>
    <t>REMOZAMIENTO DE LA UNIDAD DE INTERVENCION EN CRISIS</t>
  </si>
  <si>
    <t>AMPLIACION DE HABITACION ,CAMAS,REMOZAMIENTO DE SANITARIOS Y SUS COMPLEMENTOS</t>
  </si>
  <si>
    <t>SABANAS , CORREAS PARA SEGURIDAD DE PACIENTES, CAMAS,CLOSET.</t>
  </si>
  <si>
    <t>800,000,000,00</t>
  </si>
  <si>
    <t>DEPARTAMENTO DE SALUD MENTAL , SERVICIO DE PSIQUIATRIA.</t>
  </si>
  <si>
    <t>MAYOR POTENCIAL DE INGRESOS POR INGRESOS POR SEGUROS DE SALUD</t>
  </si>
  <si>
    <t>RIESGOS DE LESIONES Y POBRE CAPACIDAD DE RESPUESTA EN CASO DE EMERGENCIA</t>
  </si>
  <si>
    <t>MENOR TIEMPO DE INGRESOS POR PACIENTES</t>
  </si>
  <si>
    <t>INTERCONSULTAS CON OTRAS ESPECIALIDADES</t>
  </si>
  <si>
    <t>EVALUACION DE PACIENTES INGRESADOS EN OTRA AREAS DEL HOSPITAL</t>
  </si>
  <si>
    <t>MATERIAL GASTABLES ,HOJAS BOLIGRAFOS ,FOLDESR.</t>
  </si>
  <si>
    <t>40,000,000</t>
  </si>
  <si>
    <t xml:space="preserve">RESPUESTA DE CALIDAD Y EFICACIA </t>
  </si>
  <si>
    <t xml:space="preserve">FALTA DE CUMPLIMIENTO DEL PROTOCOLO EN </t>
  </si>
  <si>
    <t>FACILIDADES EN LAS EVALUACIONES.</t>
  </si>
  <si>
    <t>EVALUACION DE PACIENTES BAJO LICENCIAS MEDICAS</t>
  </si>
  <si>
    <t>EVALUACION DE PACIENTES BAJO LICENCIAS Y CON USO DE MEDICACION</t>
  </si>
  <si>
    <t>40,000,00</t>
  </si>
  <si>
    <t>RESP[UESTA DE CALIDAD EN LA EVALUACION MEDICA PSIQUIATRICA</t>
  </si>
  <si>
    <t>AMBIENTE ADECUADO PARA DICHAS EVALUACIONES</t>
  </si>
  <si>
    <t>1,430,000,00</t>
  </si>
  <si>
    <t>Servicio de Nutrición</t>
  </si>
  <si>
    <t>Atención Nutricinal al paciente ambulatorio</t>
  </si>
  <si>
    <t>Consulta inicial y de seguimiento + Planes nutricionales</t>
  </si>
  <si>
    <t>Computadora, printer, resmas papel bond</t>
  </si>
  <si>
    <t>Servicio Nutrición</t>
  </si>
  <si>
    <t>Recepción de equipos y Entrega de planes a pacientes</t>
  </si>
  <si>
    <t>Falta de organización Servicio Nutrición</t>
  </si>
  <si>
    <t>Entrega a manuscrito y retraso de entrega planes alimentarios</t>
  </si>
  <si>
    <t>Atención Nutricional paciente hospitalizado</t>
  </si>
  <si>
    <t>Cribaje nutricional inicial, Interconsulta, Diagnostico y Terapia Nutricional Oportuna</t>
  </si>
  <si>
    <t>Material gastable: hojas cribaje, evaluación y diagnóstico, interconsulta. Órdenes nutrición enteral y parenteral</t>
  </si>
  <si>
    <t>Uso de formularios para pacientes hospitalizados</t>
  </si>
  <si>
    <t>Falta de organizacion Servicio Nutricion</t>
  </si>
  <si>
    <t>Uso de hojas ordenes existentes</t>
  </si>
  <si>
    <t>Adecuacion y mejora del servicio nutricion</t>
  </si>
  <si>
    <t>Obtención de equipos para facilitación Servicio Nutrición</t>
  </si>
  <si>
    <t>Computadora, Impresora, Resmas de papel bond, Pizarra blanca</t>
  </si>
  <si>
    <t>(ver No.1)</t>
  </si>
  <si>
    <t>Recepción y utilización en el servicio de los equipos</t>
  </si>
  <si>
    <t>Uso de hojas existentes</t>
  </si>
  <si>
    <t>Programa Embarazadas</t>
  </si>
  <si>
    <t>Consulta prenatal</t>
  </si>
  <si>
    <t>Hojas para entregar en primera cita</t>
  </si>
  <si>
    <t>Servicio de Nutrición Clínica</t>
  </si>
  <si>
    <t>Constancia en record pacientes prenatales de intervención nutrición</t>
  </si>
  <si>
    <t>Aumento Morbi-Mortalidad embarazadas</t>
  </si>
  <si>
    <t xml:space="preserve">Solicitud a tiempo de material </t>
  </si>
  <si>
    <t>Programa Paciente Renal</t>
  </si>
  <si>
    <t>Consulta Nutrición en Nefrología</t>
  </si>
  <si>
    <t>Hojas de recomendadión para entregar en primera cita</t>
  </si>
  <si>
    <t>Constancia en record pacientes renales de intervención nutrición</t>
  </si>
  <si>
    <t>Aumento Morbi-Mortalidad paciente renal</t>
  </si>
  <si>
    <t>Programa paciente Diabético</t>
  </si>
  <si>
    <t>Consulta paciente Diabetico</t>
  </si>
  <si>
    <t>Hojas de recomendación para entregar en primera cita</t>
  </si>
  <si>
    <t>Constancia en record pacientes</t>
  </si>
  <si>
    <t>Aumento Morbi-Mortalidad paciente diabético</t>
  </si>
  <si>
    <t>Educación Contínua</t>
  </si>
  <si>
    <t>Curso Taller Nutrición en pacientes críticos para el personal Servicio Nutrición Clínica</t>
  </si>
  <si>
    <t>Patrocinio para nutriólogos</t>
  </si>
  <si>
    <t>$8,000/pers. x 10 = $80,000</t>
  </si>
  <si>
    <t>Sociedad Dominicana de Nutricio4n Clínica y Metabolismo</t>
  </si>
  <si>
    <t>Certificado de participción de parte de nutriólogos HCFFAA</t>
  </si>
  <si>
    <t>Falta de recursos</t>
  </si>
  <si>
    <t xml:space="preserve">Solicitud a tiempo de patrocinio  </t>
  </si>
  <si>
    <t>2 Talleres al año sobre prevención Desnutricón Hospitalaria</t>
  </si>
  <si>
    <t xml:space="preserve">Material gastable y Refrigerio </t>
  </si>
  <si>
    <t>Mayo y Septiembre</t>
  </si>
  <si>
    <t>Asistencia al Taller</t>
  </si>
  <si>
    <t>Realizar actividad sin refrigerio ni material gastable</t>
  </si>
  <si>
    <t>Incluir Nutrición en Programa Residencias</t>
  </si>
  <si>
    <t>Material gastable (Manual de Bolsillo)</t>
  </si>
  <si>
    <t>Asistencia a las clases por parte Residentes</t>
  </si>
  <si>
    <t xml:space="preserve">Falta de coodinacion </t>
  </si>
  <si>
    <t>Invitar a charla generales que se darán sobre prevención Desnutrición</t>
  </si>
  <si>
    <t xml:space="preserve">Realización de talleres de sensibilización 
Cáncer de Tiroides.
Sarcomas  de partes blandas.
Cancer Renal.
</t>
  </si>
  <si>
    <t>Listado de personal capacitado</t>
  </si>
  <si>
    <t>Realización de Conferencia  **Cancer y Embarazo      **Dolor Oncologico.</t>
  </si>
  <si>
    <t xml:space="preserve">a) Cabina de flujo de aire laminar horizontal.
b) Refrigerador para conservación de fármacos.
</t>
  </si>
  <si>
    <t xml:space="preserve">Adecuación de planta física y equipamiento del área Hospitalizacion
</t>
  </si>
  <si>
    <t xml:space="preserve">Motivar con tiempo a su realización. 
</t>
  </si>
  <si>
    <t>Creación de área de internamiento de alto riesgo obstetrico</t>
  </si>
  <si>
    <t>Adquisición de instrumental de trabajo diario para el manejo de las pacientes ingresadan en alto riesgo obstetrico</t>
  </si>
  <si>
    <t>500,00.00</t>
  </si>
  <si>
    <t>Mejor resultados  de los usuarios</t>
  </si>
  <si>
    <t xml:space="preserve">Motivar con tiempo a su realización. </t>
  </si>
  <si>
    <t>Fortalecer y Desarrollar el sistema de Gestión de los Recursos Humanos en relación de la ley publica de función respetando las recomendaciones de los organismos reguladores del Estado.</t>
  </si>
  <si>
    <t>Captar el Talento Humano mediante las solicitudes de empleos. ( Curricular y Depuraciones)</t>
  </si>
  <si>
    <t>Publicaciones en portal, periódicos de circulación nacional,  Material gastable, equipos de oficina personal especializado</t>
  </si>
  <si>
    <t>Encargado de Reclutamiento y Selección de Personal</t>
  </si>
  <si>
    <t>Proceso de depuración</t>
  </si>
  <si>
    <t>Solicitud de Nombramiento</t>
  </si>
  <si>
    <t>Evaluación de Desempeño del Personal</t>
  </si>
  <si>
    <t>Preparar formularios evaluación de desempeño en las diversas especialidades y áreas de apoyo.</t>
  </si>
  <si>
    <t xml:space="preserve">Material gastable, equipos de oficina personal especializado
</t>
  </si>
  <si>
    <t>Aumento de la Eficacia</t>
  </si>
  <si>
    <t xml:space="preserve">No haber incluido en planificación. </t>
  </si>
  <si>
    <t>Seguimiento al proceso de Evaluación y Desempeño</t>
  </si>
  <si>
    <t>Mejorar el sistema de Nombramiento de personal</t>
  </si>
  <si>
    <t>Reclutar personal de acuerdo al perfil del puesto para mayor rendimiento en el servicio.</t>
  </si>
  <si>
    <t>Material gastable, equipos de oficina personal especializado</t>
  </si>
  <si>
    <t>Encargado de Reclutamiento y Selección de Personal y Nomina</t>
  </si>
  <si>
    <t>Aumento de Rendimiento</t>
  </si>
  <si>
    <t>No seleccionar el personal con el nivel académico y especialidades técnicas requeridas.</t>
  </si>
  <si>
    <t>Proceso de depuración anuales</t>
  </si>
  <si>
    <t>Desarrollar una gestión normativa y políticas de las leyes que regulan los organismos de las Finanzas Públicas.</t>
  </si>
  <si>
    <t>Difundir las leyes, Decretos, Circulares y disposiciones de la Contraloría General de la República y fortalecer los registros contables de todas las secciones que depende la Gerencia Financiera.</t>
  </si>
  <si>
    <t>Sección de Nomina y Compensación</t>
  </si>
  <si>
    <t>No. de personal capacitado sobre el conocimiento de la normativa</t>
  </si>
  <si>
    <t>Falta de análisis de gestión de las normativas y políticas de las leyes reguladoras.</t>
  </si>
  <si>
    <t>Verificación en conjunto del Sistema Institucional y de Cuadre manual</t>
  </si>
  <si>
    <t>Establecer programas de capacitación y educación permanente para el personal del Hospital por áreas y responsabilidades</t>
  </si>
  <si>
    <t>Cursos Técnicos de Paquete de Office Avanzado</t>
  </si>
  <si>
    <t>Infotep</t>
  </si>
  <si>
    <t>Enero- Marzo 2019</t>
  </si>
  <si>
    <t>Encargado de Capacitación y Desarrollo de Personal</t>
  </si>
  <si>
    <t>No. de personal capacitado</t>
  </si>
  <si>
    <t xml:space="preserve">No planificar debidamente la cantidad de personal para la instrucción. </t>
  </si>
  <si>
    <t>Elaborar plan de      Capacitación durante el año según se requiera</t>
  </si>
  <si>
    <t>Curso de Fundamentos Básicos de Recursos Humanos</t>
  </si>
  <si>
    <t>INAP</t>
  </si>
  <si>
    <t>Enero- Marzo 2020</t>
  </si>
  <si>
    <t xml:space="preserve">No coordinar con la institución dicha capacitación </t>
  </si>
  <si>
    <t>Curos de Gestión y Resolución de Conflictos</t>
  </si>
  <si>
    <t>Material de Apoyo y Proyector</t>
  </si>
  <si>
    <t>Marzo - Mayo 2020</t>
  </si>
  <si>
    <t>Curso básico de Desarrollo de Habilidades Directivas para jefes de servicios y departamentos</t>
  </si>
  <si>
    <t>80 Horas</t>
  </si>
  <si>
    <t>Participación en cursos de Inducción a la Administración Publica</t>
  </si>
  <si>
    <t>Material de Apoyo, Proyector y refrigerio</t>
  </si>
  <si>
    <t>20 Horas</t>
  </si>
  <si>
    <t>Ética, Deberes y Derechos del Servidor Público</t>
  </si>
  <si>
    <t xml:space="preserve">Material de Apoyo, Proyector, refrigerio. </t>
  </si>
  <si>
    <t>8 Horas</t>
  </si>
  <si>
    <t>No planificar con antelación la actividad</t>
  </si>
  <si>
    <t>Interacción Medicamentosa y vías de administración para Enfermeras y personal de apoyo</t>
  </si>
  <si>
    <t>Material de Apoyo, Proyector, refrigerio, facilitador.</t>
  </si>
  <si>
    <t>Falta de integración efectiva de la actividad.</t>
  </si>
  <si>
    <t>Evaluación de la Seguridad Informática</t>
  </si>
  <si>
    <t xml:space="preserve">Material de apoyo Computadoras, refrigerio. </t>
  </si>
  <si>
    <t>30 Horas</t>
  </si>
  <si>
    <t>No coordinar la capacitación en función al tiempo</t>
  </si>
  <si>
    <t>Gestión Recursos Humanos Basada en la Competencias Laborales</t>
  </si>
  <si>
    <t xml:space="preserve">Material de Apoyo, Proyector, refrigerio, facilitador. </t>
  </si>
  <si>
    <t>24 Horas</t>
  </si>
  <si>
    <t xml:space="preserve">No coordinar la capacitación en función al tiempo </t>
  </si>
  <si>
    <t>Cortesía Telefónica y Manejo de las Relaciones Interpersonales</t>
  </si>
  <si>
    <t>Material de Apoyo</t>
  </si>
  <si>
    <t>12 Horas</t>
  </si>
  <si>
    <t>Curso de Técnicas de Archivos y codificación de enfermedades.</t>
  </si>
  <si>
    <t>Material de Apoyo, Proyector</t>
  </si>
  <si>
    <t>No disponibilidad del salón</t>
  </si>
  <si>
    <t>Curso básico de Coaching y Liderazgo para el personal Administrativo</t>
  </si>
  <si>
    <t>No integración del personal emisor y receptor en su realización.</t>
  </si>
  <si>
    <t>Curso de Electro medicina o Biomedicina</t>
  </si>
  <si>
    <t>Caja de Herramientas, y material de apoyo, facilitador.</t>
  </si>
  <si>
    <t>Enero- Febrero 2020</t>
  </si>
  <si>
    <t>Curso básico de Psicoterapia para el personal de salud mental</t>
  </si>
  <si>
    <t>Material de Apoyo, refrigerio.</t>
  </si>
  <si>
    <t>Curso  básico Psicopatología para el personal de salud mental</t>
  </si>
  <si>
    <t>Soporte Vital</t>
  </si>
  <si>
    <t>Material de Apoyo, Proyector, 1 equipo de soporte, refrigerio.</t>
  </si>
  <si>
    <t>Agosto - Sept. 2020</t>
  </si>
  <si>
    <t>No solicitar material de apoyo con antelación.</t>
  </si>
  <si>
    <t>Planificación Estrat ética en la Gestión Publica</t>
  </si>
  <si>
    <t>Enero - Noviembre e 2020</t>
  </si>
  <si>
    <t>Curso de Mando Medio</t>
  </si>
  <si>
    <t>Infotec</t>
  </si>
  <si>
    <t xml:space="preserve"> Abril-Mayo 2020</t>
  </si>
  <si>
    <t>Establecer una mejor metodología para el Registro y Control de las documentaciones de los empleados</t>
  </si>
  <si>
    <t>Organizar de modo alfabético el registro de la documentación del personal y la entrega de certificaciones laborales será entregada en un tiempo de 24 horas</t>
  </si>
  <si>
    <t xml:space="preserve">material gastable. </t>
  </si>
  <si>
    <t>Enero - Diciembre e 2020</t>
  </si>
  <si>
    <t>Encargado de Registro y Control de Personal</t>
  </si>
  <si>
    <t>Satisfacción de usuario</t>
  </si>
  <si>
    <t>falta de coordinación efectiva de las actividades</t>
  </si>
  <si>
    <t>Estadística de todos los Proceso de documentación  que se tramitan al empleado</t>
  </si>
  <si>
    <t>Reconocimiento al empleado con mayor rendimiento durante el año</t>
  </si>
  <si>
    <t>Reconocimiento anual al empleado.</t>
  </si>
  <si>
    <t>Noviembre e 2019</t>
  </si>
  <si>
    <t>Empleado Reconocido</t>
  </si>
  <si>
    <t xml:space="preserve">Falta de motivación  de reconocer el talento </t>
  </si>
  <si>
    <t>Motivación para aumentar el rendimiento</t>
  </si>
  <si>
    <t>Establecer un mejor sistema de procedimiento de los pasantes y estudiantes.</t>
  </si>
  <si>
    <t>Coordinar actividades académica para el aprendizaje de los estudiante y pasantes</t>
  </si>
  <si>
    <t>Enero - Noviembre e 2018</t>
  </si>
  <si>
    <t>Unid. De Recursos Humanos Eventual Pasante y Estudiante</t>
  </si>
  <si>
    <t>Realización de programa de aprendizaje</t>
  </si>
  <si>
    <t>Falta de coordinación efectiva de las actividades</t>
  </si>
  <si>
    <t>Envió de Solicitud de actividades académicas al Departamento de Planificación y Desarrollo</t>
  </si>
  <si>
    <t>Proyecto renovación de la habilitación del hospital</t>
  </si>
  <si>
    <t>Coordinar nuevas estrategias para asegurar una mejor organización hospitalaria con el sistema de habilitación del hospital</t>
  </si>
  <si>
    <t>No. de personal habilitado</t>
  </si>
  <si>
    <t>Plan estratégico de mejora</t>
  </si>
  <si>
    <t xml:space="preserve">
de marzo de 2020
</t>
  </si>
  <si>
    <t xml:space="preserve">1 Podium y una Mesa para salon de entrega
1 pantalla
para
proyección
de data show,
1 Equipo de
sonido para
el salón de
entrega
</t>
  </si>
  <si>
    <t xml:space="preserve">Ene-Dic
2020
</t>
  </si>
  <si>
    <t xml:space="preserve">Febrero
2020
</t>
  </si>
  <si>
    <t xml:space="preserve">SERVICIO DE NEFROLOGIA </t>
  </si>
  <si>
    <t xml:space="preserve">Fomentar el conocimiento de enfermedades renales, haciendo énfasis en prevención </t>
  </si>
  <si>
    <t>Jefe servicio de Nefrología</t>
  </si>
  <si>
    <t xml:space="preserve">Consultas y visitas a sala </t>
  </si>
  <si>
    <t xml:space="preserve">Atención a usuarios </t>
  </si>
  <si>
    <t>Material gastable, equipo de oficina, camilla, sillas, lavamanos</t>
  </si>
  <si>
    <t xml:space="preserve">Equipos en el area  </t>
  </si>
  <si>
    <t xml:space="preserve">capacitacion continua </t>
  </si>
  <si>
    <t xml:space="preserve">Rotacion de residentes de Medicina Interna y pasantes en el area. </t>
  </si>
  <si>
    <t xml:space="preserve">personal esepcializado </t>
  </si>
  <si>
    <t>rrhh</t>
  </si>
  <si>
    <t>enero-diciembre 2020</t>
  </si>
  <si>
    <t xml:space="preserve">Medicos y pasantes capacitados </t>
  </si>
  <si>
    <t xml:space="preserve">No gestion de rotaciones  </t>
  </si>
  <si>
    <t xml:space="preserve">Realizar con tiempo su realizacion </t>
  </si>
  <si>
    <t xml:space="preserve">Mejorar la calidad de atencion al paciente </t>
  </si>
  <si>
    <t>colaboracion de una licenciada en enfermeria fija en el area</t>
  </si>
  <si>
    <t xml:space="preserve">personal en el area </t>
  </si>
  <si>
    <t xml:space="preserve">Falta de integracion de recursos humanos </t>
  </si>
  <si>
    <t xml:space="preserve">Coordinar seguimiento </t>
  </si>
  <si>
    <t xml:space="preserve">Consulta Médica Especializada e
Interconsultas medicas
</t>
  </si>
  <si>
    <t>Enero- Diciembre 2020</t>
  </si>
  <si>
    <t>1 Bandeja quirúrgica para vascular periférica y un doppler vascular portátil</t>
  </si>
  <si>
    <t>Mejorar la calidad de atención al paciente</t>
  </si>
  <si>
    <t xml:space="preserve">capacitación continua con la realización de congresos internacionales para cirugias minimamente invacivas y accesos vasculares </t>
  </si>
  <si>
    <t xml:space="preserve">personal </t>
  </si>
  <si>
    <t>RR.HH.</t>
  </si>
  <si>
    <t>Mayo y Octubre 2020</t>
  </si>
  <si>
    <t xml:space="preserve">carta de invitación </t>
  </si>
  <si>
    <t xml:space="preserve">No recordar la información solicitada a recursos humanos con 30 días de antelación. </t>
  </si>
  <si>
    <t xml:space="preserve">Coordinar seguimiento para la realización de la actividad </t>
  </si>
  <si>
    <t>marzo, abril, mayo 2020</t>
  </si>
  <si>
    <t>material gastable, refrigerio, laptop y data show</t>
  </si>
  <si>
    <t>Enero Diciembre 2020</t>
  </si>
  <si>
    <t>Enero-diciembre 2020</t>
  </si>
  <si>
    <t xml:space="preserve">SERVICIO DE  CIRUGIA PLASTICA </t>
  </si>
  <si>
    <t>Incremento de Cirugías de alta complejidad</t>
  </si>
  <si>
    <t>cirugias</t>
  </si>
  <si>
    <t>Hilos, bandejas quirurgicas, drenajes y demas insumos quirurgicos</t>
  </si>
  <si>
    <t xml:space="preserve">Todos estan disponibles </t>
  </si>
  <si>
    <t>Cantidad de cirugias realizadas</t>
  </si>
  <si>
    <t>Falta de cirugias</t>
  </si>
  <si>
    <t>Progrmacion de casos</t>
  </si>
  <si>
    <t>Incremento de las actividades de educacion continuada</t>
  </si>
  <si>
    <t xml:space="preserve"> Charlas educativas para los residentes de cirugia </t>
  </si>
  <si>
    <t>Equipos tecnologicos</t>
  </si>
  <si>
    <t xml:space="preserve">Lista de participacion </t>
  </si>
  <si>
    <t>Cancelacion de las charlas</t>
  </si>
  <si>
    <t xml:space="preserve">Reprogramacion </t>
  </si>
  <si>
    <t xml:space="preserve">Acompañamiento quirurgico con la residencia de cirugia </t>
  </si>
  <si>
    <t xml:space="preserve">Inclusion en las cirugias de alta complejidad tales como colgajos, quemaduras, reconstrucciones para enseñar a los residentes nuevas tecnicas </t>
  </si>
  <si>
    <t>Cirugias realizadas acompañadas por residentes</t>
  </si>
  <si>
    <t xml:space="preserve">Presentación de convenio científico académico entre residentes de cirugía plástica del Hospital Militar Dr Carlos Arvelo, Caracas, Venezuela </t>
  </si>
  <si>
    <t>Elaboración de programa académico para aprobación de la Dirección de Cirugía General del Hospital Central de las Fuerzas Armadas</t>
  </si>
  <si>
    <t xml:space="preserve">Salón de clases con equipos tecnológicos </t>
  </si>
  <si>
    <t xml:space="preserve">Todos están disponible </t>
  </si>
  <si>
    <t>Seleccionar personal calificado para realizar dicho levantamiento</t>
  </si>
  <si>
    <t>Brindar mejor servicio a los pacientes que ingresen a la unidad de cuidados intensivos pediátricos.</t>
  </si>
  <si>
    <t>ventiladorAVEA</t>
  </si>
  <si>
    <t>RD2,500,000</t>
  </si>
  <si>
    <t xml:space="preserve">Servicio de pediatria </t>
  </si>
  <si>
    <t>Desfibrilador externo automático ( DEA)</t>
  </si>
  <si>
    <t>Servicio de pediatria</t>
  </si>
  <si>
    <t>Remodelación de la habitación de los médicos residentes</t>
  </si>
  <si>
    <t>Aire acondicionado, camas, colchones, zafacones, inodoro, bañera, sabanas, pinturas, puertas, luces.</t>
  </si>
  <si>
    <t>Servicio de pediatría</t>
  </si>
  <si>
    <t>Mejora en la calidad en el bienestar de los médicos residentes de pediatría</t>
  </si>
  <si>
    <t xml:space="preserve">Remodelación del salón
de conferencia y la coordinación Pediatrica
</t>
  </si>
  <si>
    <t xml:space="preserve">Aire acondicionado, , zafacones, inodoro, , pinturas, puertas, luces, computadoras, material de oficina, escritorio sillas, </t>
  </si>
  <si>
    <t>Mejora en la calidad de aprendizaje de los médicos residentes y médicos especialista</t>
  </si>
  <si>
    <t>Remodelación de la consulta de pediatría</t>
  </si>
  <si>
    <t>Aire acondicionado, , zafacones, inodoro, , pinturas, puertas, luces, material de oficina, escritorio sillas, camillas archivos, set diagnostico</t>
  </si>
  <si>
    <t xml:space="preserve">
Mejora en la calidad y servicio brindado al usuario
</t>
  </si>
  <si>
    <t>Maquina de Gases Arteriales</t>
  </si>
  <si>
    <t>Brindar mejor servicio a los pacientes que ingresen a la unidad de cuidados intensivos pediátricos</t>
  </si>
  <si>
    <t>Aspiradores</t>
  </si>
  <si>
    <t>Inmuebles,  Sillas, Mesas, Camillas, cunas, Televisores, Aires acondicionados, otoscopio, laringoscopio, carro de paro, computadoras, locker, neveras.</t>
  </si>
  <si>
    <t xml:space="preserve">Actividades y celebraciones. </t>
  </si>
  <si>
    <t>Charlas para médicos pediatras, residentes, médicos internos y enfermeras.</t>
  </si>
  <si>
    <t>Jornada  Clínica de Pediatría</t>
  </si>
  <si>
    <t>Celebración del día nacional del Pediatra</t>
  </si>
  <si>
    <t>Celebración del día Internacional del Pediatra</t>
  </si>
  <si>
    <t>Charlas para médicos pediatras, residentes, médicos internos.</t>
  </si>
  <si>
    <t>Taller de reanimación neonatal</t>
  </si>
  <si>
    <t>Curso de reanimación avanzada Pediatrica</t>
  </si>
  <si>
    <t xml:space="preserve"> ACCIONES RECOMENDADAS</t>
  </si>
  <si>
    <t xml:space="preserve">REHABILITACION Y REMOZAMIENTO DE LAS INSTALACIONES DEL HOSPITAL </t>
  </si>
  <si>
    <t xml:space="preserve">Remodelacion y Remozamiento de la Consulta de Pediatria. </t>
  </si>
  <si>
    <t xml:space="preserve">Plafon de PVC, Ceramicas, Lamparas, Aires Acondicionados, Pinturas, Equipos de Oficina y Equipos Medicos. </t>
  </si>
  <si>
    <t>Remodelacion y Remozamiento de las Consultas de Ginecologia y Obstetricia.</t>
  </si>
  <si>
    <t>*Aprobación del Oficio Solicitado.
*Compra de los Materiales Solicitados.
*Adecuación y Acondicionamiento del Área.</t>
  </si>
  <si>
    <t xml:space="preserve">Remodelacion y Traslado del Departamento de Correspondecia. </t>
  </si>
  <si>
    <t>Plafon de PVC, Ceramicas, Lamparas, Aires Acondicionados, Pinturas, Equipos de Oficina.</t>
  </si>
  <si>
    <t>Remodelacion y Traslado del Departamento de Juridica.</t>
  </si>
  <si>
    <t>Plafon de PVC,  Pintura, Ceramicas, Lamparas, Aires Acondicionados, Pinturas, Equipos de Oficina.</t>
  </si>
  <si>
    <t>Remodelacion del Departamento de Voluntariado.</t>
  </si>
  <si>
    <t>Remodelacion de la Unidad de Cuidados Intensivos (UCI)</t>
  </si>
  <si>
    <t>Rehabilitacion y Remozamiento del Servicio de Maxilo Facial</t>
  </si>
  <si>
    <t>Plafon de PVC,  Pintura, Ceramicas, Lamparas, Aires Acondicionados, Pinturas, Equipos de Oficina y Equipos Medicos.</t>
  </si>
  <si>
    <t>Remodelacion y Remozamiento de la Consulta de Odontologia.</t>
  </si>
  <si>
    <t>Remodelacion de la Consulta ITS.</t>
  </si>
  <si>
    <t xml:space="preserve">Remodelacion y Traslado del Area de Diagnostico de Oftalmologia. </t>
  </si>
  <si>
    <t>Remodelacion y Remozamiento del Servicio de Sonografia.</t>
  </si>
  <si>
    <t xml:space="preserve">Cambio de Inmuebles de las Diferentes Areas del Hospital. </t>
  </si>
  <si>
    <t xml:space="preserve">Compra de Inmuebles y Equipos de Oficina. </t>
  </si>
  <si>
    <t>Compra de Caldera</t>
  </si>
  <si>
    <t>Equipo Completo</t>
  </si>
  <si>
    <t xml:space="preserve">Remodelacion y Ampliacion del Area de Lavanderia. </t>
  </si>
  <si>
    <t>Pintura, Lamparas y Maquinaria de Lavanderia.</t>
  </si>
  <si>
    <t>DESARROLLAR ACCIONES PARA LA ADECUACION DE LA OFERTA BASICA  Y ESPECIALIZADA DE LOS SERVICIOS DE SALUD Y SU VENTA AL MERCADO INTERNO Y EXTERNO.</t>
  </si>
  <si>
    <t>Abastecimiento de Quirofano.</t>
  </si>
  <si>
    <t xml:space="preserve">Bombonas y Compresas para los Procedimientos. </t>
  </si>
  <si>
    <t xml:space="preserve">Abastecimiento del Deposito de Gases Medicinales. </t>
  </si>
  <si>
    <t xml:space="preserve">Aire Comprimido, CO2, Oxigeno y Acetileno. </t>
  </si>
  <si>
    <t xml:space="preserve">Mantenimientos Preventivos y Correctivos de Equipos Medicos. </t>
  </si>
  <si>
    <t xml:space="preserve">Aceite Penetrantes, Grasas Gruesas, Filtros de Diferentes Tipos, Bombillas, Desgrasantes, Mangueras, Sensores, Membranas. </t>
  </si>
  <si>
    <t xml:space="preserve">Realizar Endosos, Certificaciones de Prestamos, Salidad y Entrada de Equipos y Materiales. </t>
  </si>
  <si>
    <t xml:space="preserve">Equipos de Oficina, Telefonias, Materiales Gastables y Personal. </t>
  </si>
  <si>
    <t xml:space="preserve">Gotas de Fluoresceína, Gotas Anestésicas, Gazas, Resma de papel, Bolígrafos, Grapadoras, Gotas Hipotensores oculares,
Refrigerios
</t>
  </si>
  <si>
    <t xml:space="preserve">Gotas de Fluoresceína, Gotas Anestésicas, Gazas, Resma de papel, Bolígrafos, Grapadoras.
Refrigerios
</t>
  </si>
  <si>
    <t>Jornadas Preventivas</t>
  </si>
  <si>
    <t>falta de gestión de los equipos</t>
  </si>
  <si>
    <t>año 2020</t>
  </si>
  <si>
    <t xml:space="preserve"> Bandejas quirúrgicas, máquinas de Facoemulsificación, Microscopios quirúrgico.
</t>
  </si>
  <si>
    <t>Equipos necesarios en el quirófano</t>
  </si>
  <si>
    <t xml:space="preserve">Camillas,  de sutura, Gazas, Gotas Anestésicas, Gotas Midriáticas, Gotas de Fluoresceína, Lámparas de Hendidura, Oftalmoscopios, tonómetros, Cartillas de visión
cercana y lejana, Retinoscopio, Esquiascopio, Lensómetro, Unidad de refracción, caja de prueba de lentes, bandeja de sutura
</t>
  </si>
  <si>
    <t>Equipos necesarios en la consulta y materiales gastable</t>
  </si>
  <si>
    <t>No gestionar materiales necesarios con antelación y noc aptar pacientes.</t>
  </si>
  <si>
    <t xml:space="preserve"> Hilos de sutura, Gazas, Anestésicos
Tópicos, antibióticos tópicos, jeringas, cuchilletes, hisopos, curetas, ropa quirúrgica desechable, lentes intraoculares
</t>
  </si>
  <si>
    <t>Cirugías Anuales Material Gastable</t>
  </si>
  <si>
    <t xml:space="preserve">Gotas Anestésicas, Gotas Midriáticas, Gotas de Fluoresceína, Gotas Cicloplejicas,Gasas, hisopos, tinta de impresora, Resma de papel
</t>
  </si>
  <si>
    <t>Consultas Anuales y Atención emergencias 24 horas</t>
  </si>
  <si>
    <t>Atención al usuario</t>
  </si>
  <si>
    <t>No motivar con tiempo para asistencia y no coordinar permiso</t>
  </si>
  <si>
    <t xml:space="preserve">XXXVIII Curso Interamericano en Oftalmología Clínica, Bascom Palmer EyeInstitute.
Miami, Florida
</t>
  </si>
  <si>
    <t xml:space="preserve">IIX Congreso Internacional del Hemisferio Norte, Centroamérica y El Caribe.
México, Distrito Federal
</t>
  </si>
  <si>
    <t xml:space="preserve">VII Curso de Córnea, Cirugía Refractiva y Catarata. Centro Cultural Perelló,
Baní
</t>
  </si>
  <si>
    <t xml:space="preserve">52 Reunión Anual Sociedad Dominicana de Oftalmología.
Bávaro, Hard Rock, Punta Cana
</t>
  </si>
  <si>
    <t>Inscripción y transporte</t>
  </si>
  <si>
    <t>No realizar inscripción en el tiempo establecido</t>
  </si>
  <si>
    <t>Jefe servicio de oftalmología</t>
  </si>
  <si>
    <t>Transporte</t>
  </si>
  <si>
    <t>Motivar sobre la importancia de la capacitación continua y debate de los temas de interés médicos entre especialistas</t>
  </si>
  <si>
    <t>Falta de gestión para realizar jornada académica</t>
  </si>
  <si>
    <t xml:space="preserve">No motivar con tiempo para inscripción </t>
  </si>
  <si>
    <t xml:space="preserve"> Enero 2020</t>
  </si>
  <si>
    <t xml:space="preserve">Enero 2020
–
Diciembre
2020
</t>
  </si>
  <si>
    <t>1 cama
radiolucente
1 mesa de
tracción
2 lámparas
quirúrgicas
1 móvil
digital de
rayos X
6 delantales
de plomo
1 aire
acondicionado,
2 taladros de baja revolución , 2
cizallas, 6
roungers, 10
homan, 10
benet, 2
sierras
oscilantes, 6
bandejas de
cirugía menor,
10 osteotomos
de tamaño
variable, 10
elevadores de
periostio, 20
curetas, 6
sierras de Giggli con sus mangos, 10 armynavy.</t>
  </si>
  <si>
    <t>Servicio de medicina familiar y comunitaria y comunitaria.</t>
  </si>
  <si>
    <t xml:space="preserve">2- Computadora
2- Impresora
1- Escritorio caunter en L.
2 - sillón de oficina.
</t>
  </si>
  <si>
    <t>Servicio de medicina familiar y comunitaria y comunitario.</t>
  </si>
  <si>
    <t>No. De usuarios capacitados</t>
  </si>
  <si>
    <t>No. de Reportes de evolución y resolución de las quejas.</t>
  </si>
  <si>
    <t xml:space="preserve">Servicio de medicina familiar y comunitaria y comunitaria. </t>
  </si>
  <si>
    <t>No. Reportes de seguimiento al paciente y su evolución.</t>
  </si>
  <si>
    <t>.julio, 2020</t>
  </si>
  <si>
    <t>ENERO- MARZO 2020</t>
  </si>
  <si>
    <t xml:space="preserve">Encuadernadora, Proyector de Alta Definición, Equipo de Sonido Portátil </t>
  </si>
  <si>
    <t>Capacitar al personal Administrativo de la Subdirección de Ayudantía</t>
  </si>
  <si>
    <t>Realizar Cursos de Microsoft Word, Cursos de Microsoft Exel, Cursos de Microsoft PowerPoint, Cursos de Correspondencia y Archivo, Cursos de Digitación</t>
  </si>
  <si>
    <t>Lista de Capacitados</t>
  </si>
  <si>
    <t xml:space="preserve">Falta de motivacion para su realizacion </t>
  </si>
  <si>
    <t xml:space="preserve">No realizar los acuerdos  gestion a traves de recursos humanos. </t>
  </si>
  <si>
    <t>Recursos Humanos, Recursos Tecnológicos y Recursos Financieros</t>
  </si>
  <si>
    <t>Optimizar los procesos de la Oficina de Libre Acceso a la Información</t>
  </si>
  <si>
    <t xml:space="preserve">Director Subdirección de Ayudantía y oficina de libre acceso a la informacion </t>
  </si>
  <si>
    <t xml:space="preserve">Número de Seguidores, Memorandum de Nombramiento </t>
  </si>
  <si>
    <t xml:space="preserve">No coordinacion efectiva de las actividades </t>
  </si>
  <si>
    <t>coordinar con la oficina de libre accesoa la informacion su realizacion para Aumentar los seguidores de las principales redes sociales, Garantizar el correcto funcionamiento del departamento y Garantizar que los solicitantes tengan conocimientos de los servicios ofrecidos</t>
  </si>
  <si>
    <t>Coordinación, elaboración y realización de  actividad de graduación</t>
  </si>
  <si>
    <t xml:space="preserve">Recursos Humanos
Recursos Tecnológicos y Recursos Financieros
</t>
  </si>
  <si>
    <t>Graduación Anual de Residentes Médicos</t>
  </si>
  <si>
    <t xml:space="preserve">Director Subdirección de Ayudantía y Relaciones publicas </t>
  </si>
  <si>
    <t>Lineamientos determinados, Programa Elaborado y Numero de Graduandos</t>
  </si>
  <si>
    <t xml:space="preserve">Falta de integracion con recursos humanos y realciones publicas </t>
  </si>
  <si>
    <t xml:space="preserve">Elaborar y actualizar el plan operativo anual y Plan Estrategico Institucional </t>
  </si>
  <si>
    <t>Planificaion y elaboracion del plan Estrategico Institucional correspondiente</t>
  </si>
  <si>
    <t xml:space="preserve">Dar seguimiento al Mantenimiento de la Evaluación de Calidad de los Servicios </t>
  </si>
  <si>
    <t xml:space="preserve">Dirección de Planificación, Desarrollo y Gestión el Conocimiento, Direccion de Recursos humnaos y direccion Financiera </t>
  </si>
  <si>
    <t xml:space="preserve">Dirección de Planificación, Desarrollo y Gestión el Conocimiento y Direccion de Recursos Huamnos </t>
  </si>
  <si>
    <t xml:space="preserve">Solicitud de Mobiliario para la Oficina de Dirección de Planificación y Desarrollo, solicitud de equipos de oficina. 
</t>
  </si>
  <si>
    <t>No gestionar la adquisición de insumos a l a planificación establecida.</t>
  </si>
  <si>
    <t>Gestionar con tiempo la disponibilidad financiera.</t>
  </si>
  <si>
    <t>No gestionar con tiempo la partida financiera</t>
  </si>
  <si>
    <t>Falta de logística adecuada para la reubicación</t>
  </si>
  <si>
    <t>Coordinar espacio ergonómico para reubicar área.</t>
  </si>
  <si>
    <t>No planificar y comunicar a los actores involucrados</t>
  </si>
  <si>
    <t>Involucrar personal técnico capacitado</t>
  </si>
  <si>
    <t>2020..</t>
  </si>
  <si>
    <t>Febrero - Julio 2020</t>
  </si>
  <si>
    <t>Febrero - Diciembre 2020</t>
  </si>
  <si>
    <t>Febrero-
Mayo 2020</t>
  </si>
  <si>
    <t xml:space="preserve">Julio-Octubre
2020
</t>
  </si>
  <si>
    <t xml:space="preserve">3 marzo
2020
</t>
  </si>
  <si>
    <t>Solicitud de compra de equipos medicos</t>
  </si>
  <si>
    <t xml:space="preserve">Equipos medicos : 1 fibronasolaringoscopio y 2 bandejas quirurgicas para amigdalectomia y cirugias funcional nasal </t>
  </si>
  <si>
    <t>Febrero- Diciembre 2020</t>
  </si>
  <si>
    <t>16 abril
2020</t>
  </si>
  <si>
    <t xml:space="preserve">agosto-
septiembre 2020
</t>
  </si>
  <si>
    <t xml:space="preserve"> Bandeja de
rinocectoplastia,
bandeja de
microcirugialaringea, bandeja de oídos. polisonograma
</t>
  </si>
  <si>
    <t xml:space="preserve">1 Optica 30                             2 Ureterorreno  3.Pinza de Cuerpo extraño.  4, Uretrotomo                 5. Laser                               6. Nefroscopio.                       7. Vaporizador .                         8. Laparoscopio 
</t>
  </si>
  <si>
    <t>Evidencia física de equipos , Facturas, Recibos, Registro de Cargo</t>
  </si>
  <si>
    <t xml:space="preserve">Compra de equipos </t>
  </si>
  <si>
    <t>2020--</t>
  </si>
  <si>
    <t>Enero a Diciembre 2020</t>
  </si>
  <si>
    <t>Enero a Junio 2020</t>
  </si>
  <si>
    <t xml:space="preserve">Continuar ofreciendo calidad en la atención al usuario en la consulta de gastroenterología </t>
  </si>
  <si>
    <t xml:space="preserve">Adquisición de equipos y materiales gastables. </t>
  </si>
  <si>
    <t>Completar la adecuación de la unidad endoscopia digestiva</t>
  </si>
  <si>
    <t xml:space="preserve">Adquisición de equipos y materiales pendientes para la unidad de endoscopia digestiva. </t>
  </si>
  <si>
    <t xml:space="preserve">Pinzas de cuerpo extraño
-Asa para polipectomia
-Cauterio
-Caja de paro
-Jabon antibacterial
-Solución esterilizante
-Guantes
-Lubricantes
-Mascarillas 
-Batas desechables
-Papel camilla  
-Papel timbrado
-Stock enfermeria
-5 toners tinta
-2 grapadoras 
-2 Caja de grapas
-2 saca grapas
-Libro record para registro de estudios realizados
-Folders 
</t>
  </si>
  <si>
    <t xml:space="preserve">Bimensual Anual
Enero- Diciembre
2020
</t>
  </si>
  <si>
    <t xml:space="preserve">Contribuir con la meta de la Organización Mundial de la Salud acerca de la eliminación de la Hepatitis C </t>
  </si>
  <si>
    <t xml:space="preserve">Captación de pacientes con hepatitis C. </t>
  </si>
  <si>
    <t xml:space="preserve">Realizar prueba de hepatitis C a los pacientes con factores de riesgo para la misma. </t>
  </si>
  <si>
    <t xml:space="preserve">RD$
550,000.00
Por cada caso de Hepatitis Ca tratar. 
</t>
  </si>
  <si>
    <t>Servicio Gastroenterología en conjunto con la Residencia Gastroenterología y el servicio de laboratorio clínico del HCFFAA</t>
  </si>
  <si>
    <t>Cantidad de pacientes confirmados con HVC</t>
  </si>
  <si>
    <t xml:space="preserve">numero de pacientes </t>
  </si>
  <si>
    <t xml:space="preserve">Concientizar pacientes sobre la problemática que implica la presencia del HVC. 
Implementar campañas de prevención a través de videos cortos y/o folletos. 
Estadiar los casos nuevos de Hepatitis C y preparar para recibir terapia de erradicación
</t>
  </si>
  <si>
    <t>Remodelación y redistribución del área de gastroenterología</t>
  </si>
  <si>
    <t xml:space="preserve">Adquisición de materiales de construcción y terminación. </t>
  </si>
  <si>
    <t xml:space="preserve">Blocks
Cemento
Pintura
Ventanas
Lavaderos
Camillas
Cortinas
Pisos
Sistema de agua filtrada.
Letreros de identificación de áreas
Puertas 
</t>
  </si>
  <si>
    <t>Departamento de ingeniería y arquitectura en conjunto con Dirección general, administrativa y financiera</t>
  </si>
  <si>
    <t>Equipos recibidos y habilitados en las nuevas áreas de consulta y los cubículos para realizar procedimiento</t>
  </si>
  <si>
    <t xml:space="preserve">Area remodelada </t>
  </si>
  <si>
    <t xml:space="preserve">Solicitud de la remodelación por la vía correspondiente. 
Esquema del plano del área de gastroenterología. 
Modificación del esquema original para la creación de un cubículo adicional que ponga en funcionamiento la 2nda torre de endoscopia. 
</t>
  </si>
  <si>
    <t xml:space="preserve">Aumentar el ingreso de los recursos económicos al HCFFAA a través de la realización de mayor cantidad de procedimientos endoscópicos tanto diagnósticos como terapéuticos. </t>
  </si>
  <si>
    <t xml:space="preserve">Poner en funcionamiento ambas torres endoscópicas. </t>
  </si>
  <si>
    <t xml:space="preserve">Ampliar la infraestructura del área de procedimientos. </t>
  </si>
  <si>
    <t>Dirección general del HCFFAA en conjunto con el servicio de gastroenterología</t>
  </si>
  <si>
    <t xml:space="preserve">Cantidad de procedimientos realizados </t>
  </si>
  <si>
    <t xml:space="preserve">procedimientos </t>
  </si>
  <si>
    <t>Solicitud de la ampliación por la vía correspondiente</t>
  </si>
  <si>
    <t xml:space="preserve">1
Computador
a de
Escritorio, 1
Impresora,
material gastable, personal especializado, data show, salón. 
</t>
  </si>
  <si>
    <t>Ene-Dic
2020</t>
  </si>
  <si>
    <t>Ene-Dic 2020</t>
  </si>
  <si>
    <t xml:space="preserve">
Ene-Dic 2020</t>
  </si>
  <si>
    <t xml:space="preserve">
Ene-Dic 2020
</t>
  </si>
  <si>
    <t xml:space="preserve">Seminarios Y
conferencias de prevención y control enfermedad
des
Respiratorias y curso de neumologia intervensionista el 14 de marzo
</t>
  </si>
  <si>
    <t xml:space="preserve">
Enero-Diciembre 2020
</t>
  </si>
  <si>
    <t xml:space="preserve">Compra  de 3 Ultrasonidos,2 Estimuladores electricos,3 lamparas Infrarrojas, 1 banco cuadriceps, 1 mesa bipedestacion, 1 CPM, 1 Traccion Musculo Esqueletica, 30 TENS.  Reparar Escalera Rampa   
</t>
  </si>
  <si>
    <t xml:space="preserve">Enero –diciembre
2020
</t>
  </si>
  <si>
    <t>1500 casos</t>
  </si>
  <si>
    <t>Colposcopio</t>
  </si>
  <si>
    <t>Realizar colpóscopia biopsia a las pacientes que lo ameriten con la finalidad optimosar el Diagonostico y mejor tratamiento</t>
  </si>
  <si>
    <t>Material  Gastable</t>
  </si>
  <si>
    <t>Encargado del
programa de
patología de cérvix y
ginecología
oncológica</t>
  </si>
  <si>
    <t xml:space="preserve">colposcopio en el area </t>
  </si>
  <si>
    <t xml:space="preserve">Requisición a tiempo de partida económica </t>
  </si>
  <si>
    <t>enero-marzo 2020</t>
  </si>
  <si>
    <t xml:space="preserve">2020
</t>
  </si>
  <si>
    <t>Dirección General de Residencias Médicas y Post-Grados del Ministerio de Defensa</t>
  </si>
  <si>
    <t xml:space="preserve">Graduacion General de Medicos Residentes de los Hospitales Militares (Hospital Central de las Fuerzas Armadas y Hospital Militar Docente Dr. Ramon de Lara, FARD). Pago realizado por ambos Hospitales militares. </t>
  </si>
  <si>
    <t xml:space="preserve">Graduacion General de Medicos Residentes de los Hospitales Militares </t>
  </si>
  <si>
    <t xml:space="preserve"> Alquiler Salon, Buffet e Instalacion , • Elaboracion de Programa  ,Invitaciones, Certificados  y Carpetas, Placas de Reconocimento , Maestro Ceremonia , Personal del Protocolo , Fotografo , Felpas Permanentes Para firmar los Diplomas , Alquiler de Sillas y Mesas para ensayos , Incentivo al Personal de manteniento durante la Graduacion.Otros Gastos.</t>
  </si>
  <si>
    <t>1 de Julio del 2020</t>
  </si>
  <si>
    <t xml:space="preserve"> Director General de Residencias Médicas y Post Grado del Ministerio de Defensa, Director General del Hospital Central de las Fuerzas Armadas y Jefe de Enseñanza del Hospital Central de las Fuerzas Armadas</t>
  </si>
  <si>
    <t>Comunicaciones Realizadas , Publicaciones en medios de Prensa digital y escrita
Invitaciones y  Certificados de participacion.</t>
  </si>
  <si>
    <t xml:space="preserve">Que no se envie la comunicación en fecha oportuna </t>
  </si>
  <si>
    <t xml:space="preserve">Solicitud de los recursos y manejo adecuado de los recursos disponibles </t>
  </si>
  <si>
    <t>Simposio Clinico-Quirurgico Cientifico del  Hospital Central de las Fuerzas Armadas</t>
  </si>
  <si>
    <t>Proveer de conocimiento actualizados clinicos-quirurgicos a  los residentes de las diferentes especialidades.</t>
  </si>
  <si>
    <t>Alquiler de Salon (hotel), Brindis o Coffee break, Brochure, Invitaciones, Comunicaciones, Certificados de participacion</t>
  </si>
  <si>
    <t>Mayo, Agosto y Octubre 2020</t>
  </si>
  <si>
    <t>Certificados de participacion</t>
  </si>
  <si>
    <t>Falta de Programacion oportuna</t>
  </si>
  <si>
    <t>nvitaciones de Médicos Especialista, Residentes Profesionales para la Participacion en el Simposicio.</t>
  </si>
  <si>
    <t>Articulos para oficina</t>
  </si>
  <si>
    <t xml:space="preserve">Materiales gastables
</t>
  </si>
  <si>
    <t>Enero - Noviembre 2020</t>
  </si>
  <si>
    <t xml:space="preserve">Facturas </t>
  </si>
  <si>
    <t xml:space="preserve">No Solicitud de Materiales de Insumos </t>
  </si>
  <si>
    <t>Realizacion de levantamiento de carencia para posterior solicitud de insumos</t>
  </si>
  <si>
    <t>Reuniones con Coordinadores</t>
  </si>
  <si>
    <t>Reunion del consejo de coordinadores</t>
  </si>
  <si>
    <t>Refrigerio</t>
  </si>
  <si>
    <t>Aviso escrito y verbal</t>
  </si>
  <si>
    <t xml:space="preserve">No informar y programar  con antelacion las reuniones  </t>
  </si>
  <si>
    <t xml:space="preserve">Enviar Comunicación para la  participacion  de los Ccoordinadores de las diferentes Residencias Médicas </t>
  </si>
  <si>
    <t xml:space="preserve">Esquipamiento de las Areas determinadas </t>
  </si>
  <si>
    <t xml:space="preserve">Compra de Equipo de las diferentes residencias medicas </t>
  </si>
  <si>
    <t xml:space="preserve">Equipos electronicos y Mobiliario de Oficina </t>
  </si>
  <si>
    <t xml:space="preserve">Falta de Partida Financiera disponible </t>
  </si>
  <si>
    <t>Enero- Abril 2020</t>
  </si>
  <si>
    <t xml:space="preserve">DIRECCION MEDICA                                                        </t>
  </si>
  <si>
    <t xml:space="preserve"> DIRECCION ADMINISTRATIVA  </t>
  </si>
  <si>
    <t xml:space="preserve"> </t>
  </si>
  <si>
    <t xml:space="preserve">Todos estan disponibles  </t>
  </si>
  <si>
    <t xml:space="preserve">Falta de partida financiera </t>
  </si>
  <si>
    <t>Falta de partida financiera</t>
  </si>
  <si>
    <t>$5,860,000.00</t>
  </si>
  <si>
    <t xml:space="preserve">Enero-Marzo
2020
</t>
  </si>
  <si>
    <t xml:space="preserve">
2020
</t>
  </si>
  <si>
    <t xml:space="preserve">
2020</t>
  </si>
  <si>
    <t xml:space="preserve">acondicionamiento del area </t>
  </si>
  <si>
    <t>peliculas radiograficas 30 x 40</t>
  </si>
  <si>
    <t>Adecuación de área</t>
  </si>
  <si>
    <t>Chasis 
de Rayos X</t>
  </si>
  <si>
    <t>compra de Digitalizador de rayos X</t>
  </si>
  <si>
    <t xml:space="preserve">compra de  oficina de rayos X </t>
  </si>
  <si>
    <t xml:space="preserve">compra de  Sustitución de Chasis 
de Rayos X
</t>
  </si>
  <si>
    <t>compra de  Sonografo phipps nuevo</t>
  </si>
  <si>
    <t xml:space="preserve">compra de Mamografo nuevo </t>
  </si>
  <si>
    <t>equipos operando</t>
  </si>
  <si>
    <t>lista de capacitados</t>
  </si>
  <si>
    <t xml:space="preserve">equipos operando en el area </t>
  </si>
  <si>
    <t xml:space="preserve">no realizacion compra </t>
  </si>
  <si>
    <t xml:space="preserve">gestionar partida financiera </t>
  </si>
  <si>
    <t xml:space="preserve">   SERVICIO DE GINECOLOGIA</t>
  </si>
  <si>
    <t>Servicio de Obstetricia</t>
  </si>
  <si>
    <t>195,296,444.78</t>
  </si>
  <si>
    <r>
      <rPr>
        <sz val="9"/>
        <rFont val="Calibri"/>
        <family val="2"/>
      </rPr>
      <t xml:space="preserve">
No gestionar con la debida antelación el aporte financiero. </t>
    </r>
    <r>
      <rPr>
        <sz val="10"/>
        <rFont val="Calibri"/>
        <family val="2"/>
      </rPr>
      <t xml:space="preserve">
</t>
    </r>
  </si>
  <si>
    <r>
      <t xml:space="preserve"> </t>
    </r>
    <r>
      <rPr>
        <sz val="10"/>
        <rFont val="Times New Roman"/>
        <family val="1"/>
      </rPr>
      <t>Supervisión y control de las juntas médicas.</t>
    </r>
  </si>
  <si>
    <r>
      <t xml:space="preserve">    </t>
    </r>
    <r>
      <rPr>
        <b/>
        <sz val="10"/>
        <rFont val="Calibri"/>
        <family val="2"/>
      </rPr>
      <t>DIRECCION DE RECURSOS HUMANOS</t>
    </r>
  </si>
  <si>
    <r>
      <t xml:space="preserve">    </t>
    </r>
    <r>
      <rPr>
        <b/>
        <sz val="10"/>
        <rFont val="Calibri"/>
        <family val="2"/>
      </rPr>
      <t xml:space="preserve">DIRECCION EJECUTIVA MILITAR </t>
    </r>
  </si>
  <si>
    <r>
      <rPr>
        <sz val="8"/>
        <rFont val="Calibri"/>
        <family val="2"/>
        <scheme val="minor"/>
      </rPr>
      <t>Remodelacion de la oficina principal Depto. Seguros Médicos / Adquisición mobiliario / Uniformes</t>
    </r>
    <r>
      <rPr>
        <sz val="9"/>
        <rFont val="Calibri"/>
        <family val="2"/>
        <scheme val="minor"/>
      </rPr>
      <t xml:space="preserve">
</t>
    </r>
  </si>
  <si>
    <r>
      <t xml:space="preserve">   </t>
    </r>
    <r>
      <rPr>
        <b/>
        <sz val="10"/>
        <rFont val="Calibri"/>
        <family val="2"/>
      </rPr>
      <t>DEPARTAMENTO DE CIRUGIA</t>
    </r>
  </si>
  <si>
    <r>
      <rPr>
        <sz val="9"/>
        <rFont val="Calibri"/>
        <family val="2"/>
        <scheme val="minor"/>
      </rPr>
      <t>Solicitud de Equipo de trabajo e Insumos para para la consulta.1 camilla para evaluar los pacientes, 1 oximetro de pulso para la consulta, letrero de identificación para la puerta, 3 esfigmomanómetros,   laringoscopios para los procedimientos (2 set de adultos y 1 set pediátrico), 1 teléfono para el servicio.
6 Máquinas de Anestesia y mantenimiento continuo a las mismas, 7 bombas de infusión, 1 dispositivo de vía aérea difícil (total track), 1 desfibrilador</t>
    </r>
    <r>
      <rPr>
        <sz val="11"/>
        <rFont val="Calibri"/>
        <family val="2"/>
        <scheme val="minor"/>
      </rPr>
      <t xml:space="preserve">
</t>
    </r>
  </si>
  <si>
    <r>
      <rPr>
        <sz val="9"/>
        <rFont val="Calibri"/>
        <family val="2"/>
        <scheme val="minor"/>
      </rPr>
      <t>materiales de laboratorio: formol, alcohol al 70%, al 95%
y absoluto, xilol, parafina, capsulas, porta objetos, cubre objetos, cuchillas, eosina, ea50, hematoxilina, og6, frascos para muestras, permout, ácido acético, ácido nítrico, ácido clorhídrico, agua destilada, giemsa, tinción de
tres pasos, diff-quick, Tinta china para marcar. materiales gastables</t>
    </r>
    <r>
      <rPr>
        <sz val="11"/>
        <rFont val="Calibri"/>
        <family val="2"/>
        <scheme val="minor"/>
      </rPr>
      <t xml:space="preserve">
</t>
    </r>
  </si>
  <si>
    <r>
      <rPr>
        <sz val="9"/>
        <rFont val="Calibri"/>
        <family val="2"/>
        <scheme val="minor"/>
      </rPr>
      <t>materiales de laboratorio: hematoxilina, ea50, og6, ácido clorhídrico, agua destilada, alcohol al 70%, al 95%
y absoluto, porta objetos, cubre objetos, permout, xilol materiales gastables: guantes, mascarillas, lápices, hojas de citología
servicio- vaginal</t>
    </r>
    <r>
      <rPr>
        <sz val="11"/>
        <rFont val="Calibri"/>
        <family val="2"/>
        <scheme val="minor"/>
      </rPr>
      <t xml:space="preserve">
</t>
    </r>
  </si>
  <si>
    <r>
      <rPr>
        <sz val="9"/>
        <rFont val="Calibri"/>
        <family val="2"/>
        <scheme val="minor"/>
      </rPr>
      <t xml:space="preserve">Taller clínica de colposcopía:
    Indicaciones y técnicas.
Importancia.
Zona de transformación n anormal.
Manejo de lesiones intraepiteliales de alto grado y bajo grado.
Manejo de las lesiones de alto grado y bajo grado en
circunstancias especiales. Cáncer cervicouterino invasor (situación actual, diagnóstico y tratamiento).
Cáncer cervicouterino asociado a embarazo.
Importancia de la recomendación n médica en la vacunación contra el HPV.
</t>
    </r>
    <r>
      <rPr>
        <sz val="11"/>
        <rFont val="Calibri"/>
        <family val="2"/>
        <scheme val="minor"/>
      </rPr>
      <t xml:space="preserve">
</t>
    </r>
  </si>
  <si>
    <t>1   2.1.2</t>
  </si>
  <si>
    <t>2    2.1.2</t>
  </si>
  <si>
    <t>3  2.1.2</t>
  </si>
  <si>
    <t>4   2.1.2</t>
  </si>
  <si>
    <t>5   2.1.2</t>
  </si>
  <si>
    <t>6  2.1.2</t>
  </si>
  <si>
    <t>2   2.1.2</t>
  </si>
  <si>
    <t>3    2.1.2</t>
  </si>
  <si>
    <t>1   1.2.3</t>
  </si>
  <si>
    <t>2  1.2.3</t>
  </si>
  <si>
    <t>3   1.2.3</t>
  </si>
  <si>
    <t>4      1.2.3</t>
  </si>
  <si>
    <t>5       1.2.3</t>
  </si>
  <si>
    <t>6    1.2.3</t>
  </si>
  <si>
    <t>7   1.2.3</t>
  </si>
  <si>
    <t>8       1.2.3</t>
  </si>
  <si>
    <t>9     1.2.3</t>
  </si>
  <si>
    <t>1    2.1.2</t>
  </si>
  <si>
    <t>2      2.1.2</t>
  </si>
  <si>
    <t>3   2.1.2</t>
  </si>
  <si>
    <t>5    2.1.2</t>
  </si>
  <si>
    <t>6    2.1.2</t>
  </si>
  <si>
    <t>7   2.1.2</t>
  </si>
  <si>
    <t>8    2.1.2</t>
  </si>
  <si>
    <t>9    2.1.2</t>
  </si>
  <si>
    <t>10      2.1.2</t>
  </si>
  <si>
    <t>11    2.1.2</t>
  </si>
  <si>
    <t>12   2.1.2</t>
  </si>
  <si>
    <t>13     2.1.2</t>
  </si>
  <si>
    <t>14    2.1.2</t>
  </si>
  <si>
    <t>15    2.1.2</t>
  </si>
  <si>
    <t>16    2.1.2</t>
  </si>
  <si>
    <t>17   2.1.2</t>
  </si>
  <si>
    <t>18   2.1.2</t>
  </si>
  <si>
    <t>19      2.1.2</t>
  </si>
  <si>
    <t>20   2.1.2</t>
  </si>
  <si>
    <t>1      2.1.2</t>
  </si>
  <si>
    <t>2     2.1.2</t>
  </si>
  <si>
    <t>2  2.1.2</t>
  </si>
  <si>
    <t>4     2.1.2</t>
  </si>
  <si>
    <t>5     2.1.2</t>
  </si>
  <si>
    <t>3     2.1.2</t>
  </si>
  <si>
    <t>7    2.1.2</t>
  </si>
  <si>
    <t>8   2.1.2</t>
  </si>
  <si>
    <t>9   2.1.2</t>
  </si>
  <si>
    <t>10    2.1.2</t>
  </si>
  <si>
    <t>11     2.1.2</t>
  </si>
  <si>
    <t>12    2.1.2</t>
  </si>
  <si>
    <t>15     2.1.2</t>
  </si>
  <si>
    <t>17        2.1.2</t>
  </si>
  <si>
    <t>18     2.1.2</t>
  </si>
  <si>
    <t>1  2.1.2</t>
  </si>
  <si>
    <t>1     2.1.2</t>
  </si>
  <si>
    <t>4    2.1.2</t>
  </si>
  <si>
    <t>3      2.1.2</t>
  </si>
  <si>
    <t>2       2.1.2</t>
  </si>
  <si>
    <t>3       2.1.2</t>
  </si>
  <si>
    <t xml:space="preserve"> 2     2.1.2</t>
  </si>
  <si>
    <t>1        2.1.2</t>
  </si>
  <si>
    <t>5      2.1.2</t>
  </si>
  <si>
    <t>4      2.1.2</t>
  </si>
  <si>
    <t>6     2.1.2</t>
  </si>
  <si>
    <t xml:space="preserve"> 3     2.1.2</t>
  </si>
  <si>
    <t>4       2.1.2</t>
  </si>
  <si>
    <t>5        2.1.2</t>
  </si>
  <si>
    <t xml:space="preserve"> 5     2.1.2</t>
  </si>
  <si>
    <t>7      2.1.2</t>
  </si>
  <si>
    <t>7     2.1.2</t>
  </si>
  <si>
    <t>8     2.1.2</t>
  </si>
  <si>
    <t>9     2.1.2</t>
  </si>
  <si>
    <t>3        2.1.2</t>
  </si>
  <si>
    <t>6       2.1.2</t>
  </si>
  <si>
    <t xml:space="preserve"> 3   2.1.2</t>
  </si>
  <si>
    <r>
      <rPr>
        <b/>
        <sz val="16"/>
        <color theme="1"/>
        <rFont val="Calibri"/>
        <family val="2"/>
        <scheme val="minor"/>
      </rPr>
      <t xml:space="preserve">         Hospital Central de las Fuerzas Armadas 
                                                                                                                                                                                                                                                                                                                                                                                      República Dominicana
      “Año de la Innovación y la Competitividad”
 POA 2020</t>
    </r>
    <r>
      <rPr>
        <sz val="11"/>
        <color theme="1"/>
        <rFont val="Calibri"/>
        <family val="2"/>
        <scheme val="minor"/>
      </rPr>
      <t xml:space="preserve">
</t>
    </r>
  </si>
  <si>
    <r>
      <t xml:space="preserve">   </t>
    </r>
    <r>
      <rPr>
        <b/>
        <sz val="10"/>
        <rFont val="Calibri"/>
        <family val="2"/>
      </rPr>
      <t xml:space="preserve"> DIRECCION DE PLANIFICACION, DESARROLLO Y GESTION DEL CONOCIMIENTO</t>
    </r>
  </si>
  <si>
    <t xml:space="preserve">    DEPARTAMENTO DE SEGUROS MEDICOS Y REVISION DE EXPEDIENTES CLINICOS  </t>
  </si>
  <si>
    <t>DEPARTAMENTO DE LABORATORIO CLINICO Y BANCO DE SANGRE</t>
  </si>
  <si>
    <t xml:space="preserve">SERVICIO DE PSICOLOGIA </t>
  </si>
  <si>
    <t xml:space="preserve">SERVICIO  DE IMAGENOLOGIA </t>
  </si>
  <si>
    <t xml:space="preserve">SERVICIO DE MEDICINA FAMILIAR  Y COMUNITARIA </t>
  </si>
  <si>
    <t xml:space="preserve">SERVICIO DE ANESTESIOLOGIA </t>
  </si>
  <si>
    <t>Optimización de las Redes Sociales del Hospital Central  y Difundir las informaciones de acceso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</si>
</sst>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quot;RD$&quot;#,##0_);[Red]\(&quot;RD$&quot;#,##0\)"/>
    <numFmt numFmtId="165" formatCode="_(&quot;$&quot;* #,##0.00_);_(&quot;$&quot;* \(#,##0.00\);_(&quot;$&quot;* &quot;-&quot;??_);_(@_)"/>
    <numFmt numFmtId="166" formatCode="#,##0.00\ _€"/>
    <numFmt numFmtId="167" formatCode="&quot;RD$&quot;#,##0.00"/>
    <numFmt numFmtId="168" formatCode="[$RD$-1C0A]#,##0.00"/>
    <numFmt numFmtId="169" formatCode="_-&quot;$&quot;* #,##0.00_-;\-&quot;$&quot;* #,##0.00_-;_-&quot;$&quot;* &quot;-&quot;??_-;_-@"/>
  </numFmts>
  <fonts count="27" x14ac:knownFonts="1">
    <font>
      <sz val="11"/>
      <color theme="1"/>
      <name val="Calibri"/>
      <family val="2"/>
      <scheme val="minor"/>
    </font>
    <font>
      <b/>
      <sz val="16"/>
      <color theme="1"/>
      <name val="Calibri"/>
      <family val="2"/>
      <scheme val="minor"/>
    </font>
    <font>
      <sz val="11"/>
      <color theme="1"/>
      <name val="Calibri"/>
      <family val="2"/>
      <scheme val="minor"/>
    </font>
    <font>
      <b/>
      <sz val="9"/>
      <color theme="1"/>
      <name val="Calibri"/>
      <family val="2"/>
      <scheme val="minor"/>
    </font>
    <font>
      <b/>
      <sz val="11"/>
      <color theme="1"/>
      <name val="Calibri"/>
      <family val="2"/>
      <scheme val="minor"/>
    </font>
    <font>
      <b/>
      <sz val="10"/>
      <name val="Calibri"/>
      <family val="2"/>
    </font>
    <font>
      <sz val="10"/>
      <name val="Calibri"/>
      <family val="2"/>
    </font>
    <font>
      <b/>
      <sz val="9"/>
      <name val="Calibri"/>
      <family val="2"/>
    </font>
    <font>
      <b/>
      <sz val="8"/>
      <name val="Calibri"/>
      <family val="2"/>
    </font>
    <font>
      <sz val="9"/>
      <name val="Calibri"/>
      <family val="2"/>
    </font>
    <font>
      <sz val="9"/>
      <name val="Calibri"/>
      <family val="2"/>
      <scheme val="minor"/>
    </font>
    <font>
      <sz val="11"/>
      <name val="Calibri"/>
      <family val="2"/>
      <scheme val="minor"/>
    </font>
    <font>
      <sz val="10"/>
      <name val="Times New Roman"/>
      <family val="1"/>
    </font>
    <font>
      <sz val="10"/>
      <name val="Calibri"/>
      <family val="2"/>
      <scheme val="minor"/>
    </font>
    <font>
      <sz val="8"/>
      <name val="Calibri"/>
      <family val="2"/>
      <scheme val="minor"/>
    </font>
    <font>
      <b/>
      <sz val="11"/>
      <name val="Calibri"/>
      <family val="2"/>
      <scheme val="minor"/>
    </font>
    <font>
      <b/>
      <sz val="12"/>
      <name val="Calibri"/>
      <family val="2"/>
    </font>
    <font>
      <sz val="11"/>
      <name val="Arial"/>
      <family val="2"/>
    </font>
    <font>
      <sz val="11"/>
      <name val="Calibri"/>
      <family val="2"/>
    </font>
    <font>
      <b/>
      <sz val="11"/>
      <name val="Calibri"/>
      <family val="2"/>
    </font>
    <font>
      <sz val="11"/>
      <name val="Times New Roman"/>
      <family val="1"/>
    </font>
    <font>
      <sz val="8"/>
      <name val="Calibri"/>
      <family val="2"/>
    </font>
    <font>
      <b/>
      <u val="double"/>
      <sz val="14"/>
      <name val="Calibri"/>
      <family val="2"/>
    </font>
    <font>
      <b/>
      <sz val="16"/>
      <name val="Calibri"/>
      <family val="2"/>
    </font>
    <font>
      <sz val="20"/>
      <name val="Calibri"/>
      <family val="2"/>
      <scheme val="minor"/>
    </font>
    <font>
      <sz val="12"/>
      <name val="Calibri"/>
      <family val="2"/>
    </font>
    <font>
      <b/>
      <u val="double"/>
      <sz val="11"/>
      <name val="Calibri"/>
      <family val="2"/>
    </font>
  </fonts>
  <fills count="3">
    <fill>
      <patternFill patternType="none"/>
    </fill>
    <fill>
      <patternFill patternType="gray125"/>
    </fill>
    <fill>
      <patternFill patternType="solid">
        <fgColor rgb="FFFFC000"/>
        <bgColor indexed="64"/>
      </patternFill>
    </fill>
  </fills>
  <borders count="5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right/>
      <top/>
      <bottom style="medium">
        <color auto="1"/>
      </bottom>
      <diagonal/>
    </border>
    <border>
      <left/>
      <right/>
      <top style="thin">
        <color indexed="64"/>
      </top>
      <bottom style="thin">
        <color indexed="64"/>
      </bottom>
      <diagonal/>
    </border>
    <border>
      <left style="medium">
        <color auto="1"/>
      </left>
      <right style="medium">
        <color auto="1"/>
      </right>
      <top style="thin">
        <color indexed="64"/>
      </top>
      <bottom/>
      <diagonal/>
    </border>
    <border>
      <left style="medium">
        <color auto="1"/>
      </left>
      <right style="medium">
        <color auto="1"/>
      </right>
      <top/>
      <bottom style="thin">
        <color indexed="64"/>
      </bottom>
      <diagonal/>
    </border>
    <border>
      <left style="medium">
        <color rgb="FF000000"/>
      </left>
      <right style="medium">
        <color rgb="FF000000"/>
      </right>
      <top/>
      <bottom style="thin">
        <color indexed="64"/>
      </bottom>
      <diagonal/>
    </border>
    <border>
      <left/>
      <right style="medium">
        <color rgb="FF000000"/>
      </right>
      <top/>
      <bottom style="thin">
        <color indexed="64"/>
      </bottom>
      <diagonal/>
    </border>
  </borders>
  <cellStyleXfs count="3">
    <xf numFmtId="0" fontId="0" fillId="0" borderId="0"/>
    <xf numFmtId="165" fontId="2" fillId="0" borderId="0" applyFont="0" applyFill="0" applyBorder="0" applyAlignment="0" applyProtection="0"/>
    <xf numFmtId="43" fontId="2" fillId="0" borderId="0" applyFont="0" applyFill="0" applyBorder="0" applyAlignment="0" applyProtection="0"/>
  </cellStyleXfs>
  <cellXfs count="419">
    <xf numFmtId="0" fontId="0" fillId="0" borderId="0" xfId="0"/>
    <xf numFmtId="0" fontId="0" fillId="0" borderId="0" xfId="0" applyAlignment="1">
      <alignment wrapText="1"/>
    </xf>
    <xf numFmtId="0" fontId="0" fillId="0" borderId="0" xfId="0" applyAlignment="1">
      <alignment vertical="center"/>
    </xf>
    <xf numFmtId="4" fontId="0" fillId="0" borderId="0" xfId="0" applyNumberFormat="1"/>
    <xf numFmtId="0" fontId="0" fillId="0" borderId="0" xfId="0" applyNumberFormat="1"/>
    <xf numFmtId="0" fontId="7" fillId="0" borderId="7" xfId="0" applyFont="1" applyBorder="1" applyAlignment="1">
      <alignment horizontal="left" vertical="center" wrapText="1" indent="1"/>
    </xf>
    <xf numFmtId="0" fontId="7" fillId="0" borderId="9" xfId="0" applyFont="1" applyBorder="1" applyAlignment="1">
      <alignment horizontal="left" vertical="center" wrapText="1" indent="2"/>
    </xf>
    <xf numFmtId="0" fontId="7" fillId="0" borderId="9" xfId="0" applyFont="1" applyBorder="1" applyAlignment="1">
      <alignment horizontal="center" vertical="center" wrapText="1"/>
    </xf>
    <xf numFmtId="0" fontId="7" fillId="0" borderId="7" xfId="0" applyFont="1" applyBorder="1" applyAlignment="1">
      <alignment vertical="center" wrapText="1"/>
    </xf>
    <xf numFmtId="0" fontId="8" fillId="0" borderId="9" xfId="0" applyFont="1" applyBorder="1" applyAlignment="1">
      <alignment horizontal="left" vertical="center" wrapText="1" indent="1"/>
    </xf>
    <xf numFmtId="0" fontId="5" fillId="0" borderId="7" xfId="0" applyFont="1" applyBorder="1" applyAlignment="1">
      <alignment horizontal="center" vertical="center" wrapText="1"/>
    </xf>
    <xf numFmtId="0" fontId="6" fillId="0" borderId="9" xfId="0" applyFont="1" applyBorder="1" applyAlignment="1">
      <alignment horizontal="center" vertical="center" wrapText="1"/>
    </xf>
    <xf numFmtId="166" fontId="9" fillId="0" borderId="9" xfId="2" applyNumberFormat="1" applyFont="1" applyBorder="1" applyAlignment="1">
      <alignment horizontal="center" vertical="center" wrapText="1"/>
    </xf>
    <xf numFmtId="0" fontId="6" fillId="0" borderId="9" xfId="0" applyFont="1" applyBorder="1" applyAlignment="1">
      <alignment vertical="center" wrapText="1"/>
    </xf>
    <xf numFmtId="0" fontId="10" fillId="0" borderId="3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7" xfId="0" applyFont="1" applyBorder="1" applyAlignment="1">
      <alignment horizontal="center" vertical="center" wrapText="1"/>
    </xf>
    <xf numFmtId="166" fontId="9" fillId="0" borderId="9" xfId="0" applyNumberFormat="1" applyFont="1" applyBorder="1" applyAlignment="1">
      <alignment horizontal="center" vertical="center" wrapText="1"/>
    </xf>
    <xf numFmtId="0" fontId="6" fillId="0" borderId="53" xfId="0" applyFont="1" applyBorder="1" applyAlignment="1">
      <alignment horizontal="left" vertical="center" wrapText="1" indent="1"/>
    </xf>
    <xf numFmtId="0" fontId="6" fillId="0" borderId="54" xfId="0" applyFont="1" applyBorder="1" applyAlignment="1">
      <alignment vertical="center" wrapText="1"/>
    </xf>
    <xf numFmtId="2" fontId="6" fillId="0" borderId="9"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1" fillId="0" borderId="0" xfId="0" applyFont="1"/>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16" xfId="0" applyFont="1" applyBorder="1" applyAlignment="1">
      <alignment vertical="center" wrapText="1"/>
    </xf>
    <xf numFmtId="0" fontId="12" fillId="0" borderId="16" xfId="0" applyFont="1" applyBorder="1" applyAlignment="1">
      <alignment horizontal="center" vertical="center" wrapText="1"/>
    </xf>
    <xf numFmtId="0" fontId="6" fillId="0" borderId="16" xfId="0" applyFont="1" applyBorder="1" applyAlignment="1">
      <alignment horizontal="center" vertical="center" wrapText="1"/>
    </xf>
    <xf numFmtId="4" fontId="6" fillId="0" borderId="16" xfId="1"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1" fillId="0" borderId="16" xfId="0" applyFont="1" applyBorder="1" applyAlignment="1">
      <alignment horizontal="center" vertical="center" wrapText="1"/>
    </xf>
    <xf numFmtId="4" fontId="11" fillId="0" borderId="16" xfId="1" applyNumberFormat="1" applyFont="1" applyBorder="1" applyAlignment="1">
      <alignment vertical="center"/>
    </xf>
    <xf numFmtId="0" fontId="12" fillId="0" borderId="16" xfId="0" applyFont="1" applyBorder="1" applyAlignment="1">
      <alignment vertical="center" wrapText="1"/>
    </xf>
    <xf numFmtId="0" fontId="11" fillId="0" borderId="16" xfId="0" applyFont="1" applyBorder="1" applyAlignment="1">
      <alignment vertical="center" wrapText="1"/>
    </xf>
    <xf numFmtId="0" fontId="12" fillId="0" borderId="16" xfId="0" applyFont="1" applyFill="1" applyBorder="1" applyAlignment="1">
      <alignment vertical="center" wrapText="1"/>
    </xf>
    <xf numFmtId="0" fontId="11" fillId="0" borderId="16" xfId="0" applyFont="1" applyFill="1" applyBorder="1" applyAlignment="1">
      <alignment vertical="center" wrapText="1"/>
    </xf>
    <xf numFmtId="0" fontId="13" fillId="0" borderId="16" xfId="0" applyFont="1" applyFill="1" applyBorder="1" applyAlignment="1">
      <alignment vertical="center" wrapText="1"/>
    </xf>
    <xf numFmtId="0" fontId="11" fillId="0" borderId="16" xfId="0" applyFont="1" applyBorder="1"/>
    <xf numFmtId="0" fontId="11" fillId="0" borderId="16" xfId="0" applyFont="1" applyBorder="1" applyAlignment="1">
      <alignment vertical="center"/>
    </xf>
    <xf numFmtId="4" fontId="13" fillId="0" borderId="16" xfId="1" applyNumberFormat="1" applyFont="1" applyBorder="1" applyAlignment="1">
      <alignment vertical="center"/>
    </xf>
    <xf numFmtId="0" fontId="11" fillId="0" borderId="0" xfId="0" applyFont="1" applyBorder="1" applyAlignment="1">
      <alignment vertical="center"/>
    </xf>
    <xf numFmtId="4" fontId="13" fillId="0" borderId="0" xfId="1" applyNumberFormat="1" applyFont="1" applyBorder="1" applyAlignment="1">
      <alignment vertical="center"/>
    </xf>
    <xf numFmtId="166" fontId="10" fillId="0" borderId="16" xfId="1" applyNumberFormat="1" applyFont="1" applyBorder="1" applyAlignment="1">
      <alignment vertical="center" wrapText="1"/>
    </xf>
    <xf numFmtId="0" fontId="10" fillId="0" borderId="16" xfId="0" applyFont="1" applyBorder="1" applyAlignment="1">
      <alignment vertical="center" wrapText="1"/>
    </xf>
    <xf numFmtId="0" fontId="14" fillId="0" borderId="16" xfId="0" applyFont="1" applyBorder="1" applyAlignment="1">
      <alignment vertical="center" wrapText="1"/>
    </xf>
    <xf numFmtId="166" fontId="10" fillId="0" borderId="16" xfId="1" applyNumberFormat="1" applyFont="1" applyBorder="1" applyAlignment="1">
      <alignment horizontal="center" vertical="center" wrapText="1"/>
    </xf>
    <xf numFmtId="166" fontId="10" fillId="0" borderId="16" xfId="0" applyNumberFormat="1" applyFont="1" applyBorder="1" applyAlignment="1">
      <alignment horizontal="center" vertical="center" wrapText="1"/>
    </xf>
    <xf numFmtId="166" fontId="11" fillId="0" borderId="16" xfId="0" applyNumberFormat="1" applyFont="1" applyBorder="1" applyAlignment="1">
      <alignment horizontal="center" vertical="center" wrapText="1"/>
    </xf>
    <xf numFmtId="166" fontId="11" fillId="0" borderId="16" xfId="0" applyNumberFormat="1" applyFont="1" applyBorder="1" applyAlignment="1">
      <alignment vertical="center" wrapText="1"/>
    </xf>
    <xf numFmtId="166" fontId="13" fillId="0" borderId="16" xfId="0" applyNumberFormat="1" applyFont="1" applyBorder="1" applyAlignment="1">
      <alignment vertical="center" wrapText="1"/>
    </xf>
    <xf numFmtId="17" fontId="11" fillId="0" borderId="16" xfId="0" applyNumberFormat="1" applyFont="1" applyBorder="1" applyAlignment="1">
      <alignment vertical="center" wrapText="1"/>
    </xf>
    <xf numFmtId="0" fontId="11" fillId="0" borderId="16" xfId="0" applyFont="1" applyBorder="1" applyAlignment="1">
      <alignment wrapText="1"/>
    </xf>
    <xf numFmtId="168" fontId="14" fillId="0" borderId="16" xfId="0" applyNumberFormat="1" applyFont="1" applyBorder="1" applyAlignment="1">
      <alignment wrapText="1"/>
    </xf>
    <xf numFmtId="166" fontId="14" fillId="0" borderId="16" xfId="0" applyNumberFormat="1" applyFont="1" applyBorder="1" applyAlignment="1">
      <alignment wrapText="1"/>
    </xf>
    <xf numFmtId="4" fontId="11" fillId="0" borderId="16" xfId="0" applyNumberFormat="1" applyFont="1" applyBorder="1" applyAlignment="1">
      <alignment vertical="center" wrapText="1"/>
    </xf>
    <xf numFmtId="14" fontId="11" fillId="0" borderId="16" xfId="0" applyNumberFormat="1" applyFont="1" applyBorder="1" applyAlignment="1">
      <alignment vertical="center" wrapText="1"/>
    </xf>
    <xf numFmtId="4" fontId="11" fillId="0" borderId="16" xfId="0" applyNumberFormat="1" applyFont="1" applyBorder="1" applyAlignment="1">
      <alignment horizontal="center" vertical="center" wrapText="1"/>
    </xf>
    <xf numFmtId="0" fontId="11" fillId="0" borderId="16" xfId="0" applyFont="1" applyBorder="1" applyAlignment="1">
      <alignment vertical="top" wrapText="1"/>
    </xf>
    <xf numFmtId="4" fontId="11" fillId="0" borderId="16" xfId="0" applyNumberFormat="1" applyFont="1" applyBorder="1" applyAlignment="1">
      <alignment wrapText="1"/>
    </xf>
    <xf numFmtId="0" fontId="11" fillId="0" borderId="0" xfId="0" applyFont="1" applyBorder="1" applyAlignment="1">
      <alignment wrapText="1"/>
    </xf>
    <xf numFmtId="0" fontId="11" fillId="0" borderId="0" xfId="0" applyFont="1" applyBorder="1" applyAlignment="1">
      <alignment horizontal="center" wrapText="1"/>
    </xf>
    <xf numFmtId="4" fontId="11" fillId="0" borderId="0" xfId="0" applyNumberFormat="1" applyFont="1" applyBorder="1" applyAlignment="1">
      <alignment wrapText="1"/>
    </xf>
    <xf numFmtId="17" fontId="11" fillId="0" borderId="16" xfId="0" applyNumberFormat="1" applyFont="1" applyBorder="1" applyAlignment="1">
      <alignment horizontal="center" vertical="center" wrapText="1"/>
    </xf>
    <xf numFmtId="0" fontId="15" fillId="0" borderId="16" xfId="0" applyFont="1" applyBorder="1"/>
    <xf numFmtId="4" fontId="11" fillId="0" borderId="16" xfId="0" applyNumberFormat="1" applyFont="1" applyBorder="1"/>
    <xf numFmtId="0" fontId="7" fillId="0" borderId="7" xfId="0" applyFont="1" applyBorder="1" applyAlignment="1">
      <alignment horizontal="center" vertical="center" wrapText="1"/>
    </xf>
    <xf numFmtId="0" fontId="8" fillId="0" borderId="9" xfId="0" applyFont="1" applyBorder="1" applyAlignment="1">
      <alignment horizontal="center" vertical="center" wrapText="1"/>
    </xf>
    <xf numFmtId="17" fontId="6" fillId="0" borderId="9" xfId="0" applyNumberFormat="1" applyFont="1" applyBorder="1" applyAlignment="1">
      <alignment horizontal="center" vertical="center" wrapText="1"/>
    </xf>
    <xf numFmtId="0" fontId="5" fillId="0" borderId="30" xfId="0" applyFont="1" applyBorder="1" applyAlignment="1">
      <alignment horizontal="center" vertical="center" wrapText="1"/>
    </xf>
    <xf numFmtId="4" fontId="6" fillId="0" borderId="30" xfId="0" applyNumberFormat="1" applyFont="1" applyBorder="1" applyAlignment="1">
      <alignment horizontal="center" vertical="center" wrapText="1"/>
    </xf>
    <xf numFmtId="17" fontId="6" fillId="0" borderId="30"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11" fillId="0" borderId="16" xfId="0" applyFont="1" applyBorder="1" applyAlignment="1">
      <alignment horizontal="center" vertical="top" wrapText="1"/>
    </xf>
    <xf numFmtId="4" fontId="11" fillId="0" borderId="16" xfId="0" applyNumberFormat="1" applyFont="1" applyBorder="1" applyAlignment="1">
      <alignment vertical="top" wrapText="1"/>
    </xf>
    <xf numFmtId="0" fontId="11" fillId="0" borderId="16" xfId="0" applyFont="1" applyBorder="1" applyAlignment="1">
      <alignment horizontal="left" vertical="top" wrapText="1"/>
    </xf>
    <xf numFmtId="0" fontId="15" fillId="0" borderId="16" xfId="0" applyFont="1" applyBorder="1" applyAlignment="1">
      <alignment wrapText="1"/>
    </xf>
    <xf numFmtId="4" fontId="15" fillId="0" borderId="16" xfId="0" applyNumberFormat="1" applyFont="1" applyBorder="1" applyAlignment="1">
      <alignment wrapText="1"/>
    </xf>
    <xf numFmtId="0" fontId="11" fillId="0" borderId="24" xfId="0" applyFont="1" applyBorder="1" applyAlignment="1">
      <alignment horizontal="center" vertical="center" wrapText="1"/>
    </xf>
    <xf numFmtId="4" fontId="11" fillId="0" borderId="24" xfId="0" applyNumberFormat="1" applyFont="1" applyBorder="1" applyAlignment="1">
      <alignment wrapText="1"/>
    </xf>
    <xf numFmtId="0" fontId="11" fillId="0" borderId="0" xfId="0" applyFont="1" applyAlignment="1">
      <alignment horizontal="center" vertical="center"/>
    </xf>
    <xf numFmtId="17" fontId="11" fillId="0" borderId="24" xfId="0" applyNumberFormat="1" applyFont="1" applyBorder="1" applyAlignment="1">
      <alignment horizontal="center" vertical="center" wrapText="1"/>
    </xf>
    <xf numFmtId="4" fontId="11" fillId="0" borderId="17" xfId="0" applyNumberFormat="1" applyFont="1" applyBorder="1" applyAlignment="1">
      <alignment wrapText="1"/>
    </xf>
    <xf numFmtId="0" fontId="11" fillId="0" borderId="28" xfId="0" applyFont="1" applyBorder="1" applyAlignment="1">
      <alignment horizontal="center" vertical="center"/>
    </xf>
    <xf numFmtId="17" fontId="11" fillId="0" borderId="19" xfId="0" applyNumberFormat="1" applyFont="1" applyBorder="1" applyAlignment="1">
      <alignment horizontal="center" vertical="center" wrapText="1"/>
    </xf>
    <xf numFmtId="0" fontId="11" fillId="0" borderId="29"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xf numFmtId="4" fontId="11" fillId="0" borderId="0" xfId="0" applyNumberFormat="1" applyFont="1" applyBorder="1"/>
    <xf numFmtId="0" fontId="5" fillId="0" borderId="16" xfId="0" applyFont="1" applyBorder="1" applyAlignment="1">
      <alignment horizontal="left" vertical="center" wrapText="1"/>
    </xf>
    <xf numFmtId="4" fontId="5" fillId="0" borderId="16" xfId="0" applyNumberFormat="1" applyFont="1" applyBorder="1" applyAlignment="1">
      <alignment horizontal="center" vertical="center" wrapText="1"/>
    </xf>
    <xf numFmtId="0" fontId="5" fillId="0" borderId="16" xfId="0" applyFont="1" applyBorder="1" applyAlignment="1">
      <alignment vertical="center" wrapText="1"/>
    </xf>
    <xf numFmtId="0" fontId="13" fillId="0" borderId="16" xfId="0" applyFont="1" applyBorder="1" applyAlignment="1">
      <alignment vertical="center" wrapText="1"/>
    </xf>
    <xf numFmtId="4" fontId="13" fillId="0" borderId="16" xfId="0" applyNumberFormat="1" applyFont="1" applyBorder="1" applyAlignment="1">
      <alignment vertical="center" wrapText="1"/>
    </xf>
    <xf numFmtId="17" fontId="13" fillId="0" borderId="16" xfId="0" applyNumberFormat="1" applyFont="1" applyBorder="1" applyAlignment="1">
      <alignment vertical="center" wrapText="1"/>
    </xf>
    <xf numFmtId="0" fontId="13" fillId="0" borderId="19" xfId="0" applyFont="1" applyBorder="1" applyAlignment="1">
      <alignment vertical="center" wrapText="1"/>
    </xf>
    <xf numFmtId="4" fontId="13" fillId="0" borderId="19" xfId="0" applyNumberFormat="1" applyFont="1" applyBorder="1" applyAlignment="1">
      <alignment vertical="center" wrapText="1"/>
    </xf>
    <xf numFmtId="0" fontId="13" fillId="0" borderId="19" xfId="0" applyFont="1" applyFill="1" applyBorder="1" applyAlignment="1">
      <alignment vertical="center" wrapText="1"/>
    </xf>
    <xf numFmtId="0" fontId="11" fillId="0" borderId="0" xfId="0" applyFont="1" applyBorder="1" applyAlignment="1"/>
    <xf numFmtId="0" fontId="6" fillId="0" borderId="9" xfId="0" applyFont="1" applyBorder="1" applyAlignment="1">
      <alignment horizontal="left" vertical="center" wrapText="1" indent="1"/>
    </xf>
    <xf numFmtId="0" fontId="6" fillId="0" borderId="30" xfId="0" applyFont="1" applyBorder="1" applyAlignment="1">
      <alignment vertical="center" wrapText="1"/>
    </xf>
    <xf numFmtId="0" fontId="11" fillId="0" borderId="0" xfId="0" applyFont="1" applyAlignment="1">
      <alignment vertical="center"/>
    </xf>
    <xf numFmtId="0" fontId="5" fillId="0" borderId="16" xfId="0" applyFont="1" applyBorder="1" applyAlignment="1">
      <alignment horizontal="center" vertical="center" wrapText="1"/>
    </xf>
    <xf numFmtId="167" fontId="5" fillId="0" borderId="16" xfId="0" applyNumberFormat="1" applyFont="1" applyBorder="1" applyAlignment="1">
      <alignment horizontal="center" vertical="center" wrapText="1"/>
    </xf>
    <xf numFmtId="0" fontId="6" fillId="0" borderId="16" xfId="0" applyFont="1" applyBorder="1" applyAlignment="1">
      <alignment vertical="center" wrapText="1"/>
    </xf>
    <xf numFmtId="167" fontId="6" fillId="0" borderId="16" xfId="0" applyNumberFormat="1" applyFont="1" applyBorder="1" applyAlignment="1">
      <alignment vertical="center" wrapText="1"/>
    </xf>
    <xf numFmtId="0" fontId="6" fillId="0" borderId="16" xfId="0" applyFont="1" applyFill="1" applyBorder="1" applyAlignment="1">
      <alignment vertical="center" wrapText="1"/>
    </xf>
    <xf numFmtId="17" fontId="6" fillId="0" borderId="16" xfId="0" applyNumberFormat="1" applyFont="1" applyBorder="1" applyAlignment="1">
      <alignment vertical="center" wrapText="1"/>
    </xf>
    <xf numFmtId="17" fontId="17" fillId="0" borderId="16" xfId="0" applyNumberFormat="1" applyFont="1" applyBorder="1" applyAlignment="1">
      <alignment vertical="center" wrapText="1"/>
    </xf>
    <xf numFmtId="0" fontId="17" fillId="0" borderId="16" xfId="0" applyFont="1" applyBorder="1" applyAlignment="1">
      <alignment vertical="center" wrapText="1"/>
    </xf>
    <xf numFmtId="4" fontId="11" fillId="0" borderId="16" xfId="0" applyNumberFormat="1" applyFont="1" applyFill="1" applyBorder="1" applyAlignment="1">
      <alignment vertical="center" wrapText="1"/>
    </xf>
    <xf numFmtId="0" fontId="5" fillId="0" borderId="9" xfId="0" applyFont="1" applyBorder="1" applyAlignment="1">
      <alignment horizontal="center" vertical="center" wrapText="1"/>
    </xf>
    <xf numFmtId="169" fontId="5"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69" fontId="6" fillId="0" borderId="9"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69" fontId="6" fillId="0" borderId="3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7" fontId="12"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1" fillId="0" borderId="26" xfId="0" applyFont="1" applyBorder="1" applyAlignment="1">
      <alignment horizontal="center" vertical="center" wrapText="1"/>
    </xf>
    <xf numFmtId="0" fontId="14" fillId="0" borderId="30" xfId="0" applyFont="1" applyBorder="1" applyAlignment="1">
      <alignment horizontal="center" wrapText="1"/>
    </xf>
    <xf numFmtId="164" fontId="14" fillId="0" borderId="30" xfId="0" applyNumberFormat="1" applyFont="1" applyBorder="1"/>
    <xf numFmtId="0" fontId="14" fillId="0" borderId="30" xfId="0" applyFont="1" applyBorder="1" applyAlignment="1">
      <alignment wrapText="1"/>
    </xf>
    <xf numFmtId="0" fontId="6" fillId="0" borderId="6" xfId="0" applyFont="1" applyBorder="1" applyAlignment="1">
      <alignment vertical="center" wrapText="1"/>
    </xf>
    <xf numFmtId="0" fontId="14" fillId="0" borderId="0" xfId="0" applyFont="1" applyAlignment="1">
      <alignment wrapText="1"/>
    </xf>
    <xf numFmtId="0" fontId="6" fillId="0" borderId="7" xfId="0" applyFont="1" applyBorder="1" applyAlignment="1">
      <alignment vertical="center" wrapText="1"/>
    </xf>
    <xf numFmtId="164" fontId="6" fillId="0" borderId="30" xfId="0" applyNumberFormat="1" applyFont="1" applyBorder="1" applyAlignment="1">
      <alignment vertical="center" wrapText="1"/>
    </xf>
    <xf numFmtId="0" fontId="6" fillId="0" borderId="11" xfId="0" applyFont="1" applyBorder="1" applyAlignment="1">
      <alignment horizontal="center" vertical="center" wrapText="1"/>
    </xf>
    <xf numFmtId="15" fontId="6" fillId="0" borderId="9" xfId="0" applyNumberFormat="1" applyFont="1" applyBorder="1" applyAlignment="1">
      <alignment horizontal="center" vertical="center" wrapText="1"/>
    </xf>
    <xf numFmtId="166" fontId="11" fillId="0" borderId="9" xfId="0" applyNumberFormat="1" applyFont="1" applyBorder="1" applyAlignment="1">
      <alignment horizontal="center" vertical="center" wrapText="1"/>
    </xf>
    <xf numFmtId="0" fontId="11" fillId="0" borderId="0" xfId="0" applyFont="1" applyAlignment="1">
      <alignment vertical="center" wrapText="1"/>
    </xf>
    <xf numFmtId="3" fontId="6" fillId="0" borderId="30" xfId="0" applyNumberFormat="1"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4" fontId="11" fillId="0" borderId="0" xfId="0" applyNumberFormat="1" applyFont="1" applyBorder="1" applyAlignment="1">
      <alignment vertical="center" wrapText="1"/>
    </xf>
    <xf numFmtId="0" fontId="15" fillId="0" borderId="16" xfId="0" applyFont="1" applyBorder="1" applyAlignment="1">
      <alignment vertical="center" wrapText="1"/>
    </xf>
    <xf numFmtId="0" fontId="20" fillId="0" borderId="16" xfId="0" applyFont="1" applyBorder="1" applyAlignment="1">
      <alignment horizontal="left" vertical="center" wrapText="1"/>
    </xf>
    <xf numFmtId="0" fontId="21" fillId="0" borderId="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left" vertical="center" wrapText="1" indent="2"/>
    </xf>
    <xf numFmtId="0" fontId="5" fillId="0" borderId="36" xfId="0" applyFont="1" applyBorder="1" applyAlignment="1">
      <alignment horizontal="center" vertical="center" wrapText="1"/>
    </xf>
    <xf numFmtId="0" fontId="5" fillId="0" borderId="36" xfId="0" applyFont="1" applyBorder="1" applyAlignment="1">
      <alignment horizontal="left" vertical="center" wrapText="1" indent="1"/>
    </xf>
    <xf numFmtId="0" fontId="5" fillId="0" borderId="36" xfId="0" applyFont="1" applyBorder="1" applyAlignment="1">
      <alignment vertical="center" wrapText="1"/>
    </xf>
    <xf numFmtId="0" fontId="5" fillId="0" borderId="37" xfId="0" applyFont="1" applyBorder="1" applyAlignment="1">
      <alignment vertical="center" wrapText="1"/>
    </xf>
    <xf numFmtId="0" fontId="6" fillId="0" borderId="35" xfId="0" applyFont="1" applyBorder="1" applyAlignment="1">
      <alignment horizontal="center" vertical="center" wrapText="1"/>
    </xf>
    <xf numFmtId="0" fontId="6" fillId="0" borderId="36" xfId="0" applyFont="1" applyBorder="1" applyAlignment="1">
      <alignment vertical="center" wrapText="1"/>
    </xf>
    <xf numFmtId="0" fontId="6" fillId="0" borderId="36" xfId="0" applyFont="1" applyBorder="1" applyAlignment="1">
      <alignment horizontal="left" vertical="center" wrapText="1"/>
    </xf>
    <xf numFmtId="165" fontId="6" fillId="0" borderId="36" xfId="1" applyFont="1" applyBorder="1" applyAlignment="1">
      <alignment horizontal="right" vertical="center" wrapText="1"/>
    </xf>
    <xf numFmtId="0" fontId="6" fillId="0" borderId="36" xfId="0" applyFont="1" applyBorder="1" applyAlignment="1">
      <alignment horizontal="center" vertical="center" wrapText="1"/>
    </xf>
    <xf numFmtId="0" fontId="6" fillId="0" borderId="36" xfId="0" applyFont="1" applyBorder="1" applyAlignment="1">
      <alignment horizontal="left" vertical="center" wrapText="1" indent="1"/>
    </xf>
    <xf numFmtId="0" fontId="6" fillId="0" borderId="37" xfId="0" applyFont="1" applyBorder="1" applyAlignment="1">
      <alignment vertical="center" wrapText="1"/>
    </xf>
    <xf numFmtId="165" fontId="6" fillId="0" borderId="36" xfId="1" applyFont="1" applyBorder="1" applyAlignment="1">
      <alignment horizontal="right" vertical="center"/>
    </xf>
    <xf numFmtId="0" fontId="6" fillId="0" borderId="36" xfId="0" applyFont="1" applyBorder="1" applyAlignment="1">
      <alignment horizontal="center" vertical="center"/>
    </xf>
    <xf numFmtId="0" fontId="6" fillId="0" borderId="36" xfId="0" applyFont="1" applyBorder="1" applyAlignment="1">
      <alignment horizontal="left" vertical="center" wrapText="1" indent="2"/>
    </xf>
    <xf numFmtId="165" fontId="6" fillId="0" borderId="0" xfId="1" applyFont="1" applyBorder="1" applyAlignment="1">
      <alignment horizontal="right" vertical="center"/>
    </xf>
    <xf numFmtId="0" fontId="6" fillId="0" borderId="3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39" xfId="0" applyFont="1" applyBorder="1" applyAlignment="1">
      <alignment horizontal="center" vertical="center" wrapText="1"/>
    </xf>
    <xf numFmtId="165" fontId="6" fillId="0" borderId="3" xfId="1" applyFont="1" applyBorder="1" applyAlignment="1">
      <alignment horizontal="center" vertical="center" wrapText="1"/>
    </xf>
    <xf numFmtId="2" fontId="6" fillId="0" borderId="3" xfId="0" applyNumberFormat="1" applyFont="1" applyBorder="1" applyAlignment="1">
      <alignment horizontal="center" vertical="center" wrapText="1"/>
    </xf>
    <xf numFmtId="0" fontId="6" fillId="0" borderId="41" xfId="0" applyFont="1" applyBorder="1" applyAlignment="1">
      <alignment vertical="center" wrapText="1"/>
    </xf>
    <xf numFmtId="4" fontId="11" fillId="0" borderId="16" xfId="0" applyNumberFormat="1" applyFont="1" applyBorder="1" applyAlignment="1">
      <alignment horizontal="right" vertical="center" wrapText="1"/>
    </xf>
    <xf numFmtId="166" fontId="9"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0" fontId="24" fillId="0" borderId="16" xfId="0" applyFont="1" applyBorder="1" applyAlignment="1">
      <alignment vertical="center" wrapText="1"/>
    </xf>
    <xf numFmtId="4" fontId="11" fillId="0" borderId="16" xfId="0" applyNumberFormat="1" applyFont="1" applyBorder="1" applyAlignment="1">
      <alignment vertical="center"/>
    </xf>
    <xf numFmtId="15" fontId="11" fillId="0" borderId="16" xfId="0" applyNumberFormat="1" applyFont="1" applyBorder="1" applyAlignment="1">
      <alignment vertical="center"/>
    </xf>
    <xf numFmtId="0" fontId="6" fillId="0" borderId="10" xfId="0" applyFont="1" applyBorder="1" applyAlignment="1">
      <alignment horizontal="center" vertical="center" wrapText="1"/>
    </xf>
    <xf numFmtId="166" fontId="9"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166" fontId="9" fillId="0" borderId="16" xfId="0"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0" fontId="5" fillId="0" borderId="24" xfId="0" applyFont="1" applyBorder="1" applyAlignment="1">
      <alignment horizontal="center" vertical="center" wrapText="1"/>
    </xf>
    <xf numFmtId="166" fontId="7"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0" borderId="27" xfId="0" applyFont="1" applyBorder="1" applyAlignment="1">
      <alignment horizontal="center" vertical="center" wrapText="1"/>
    </xf>
    <xf numFmtId="166" fontId="7" fillId="0" borderId="27" xfId="0" applyNumberFormat="1" applyFont="1" applyBorder="1" applyAlignment="1">
      <alignment horizontal="center" vertical="center" wrapText="1"/>
    </xf>
    <xf numFmtId="2" fontId="6" fillId="0" borderId="27" xfId="0" applyNumberFormat="1" applyFont="1" applyBorder="1" applyAlignment="1">
      <alignment horizontal="center" vertical="center" wrapText="1"/>
    </xf>
    <xf numFmtId="0" fontId="6" fillId="0" borderId="20" xfId="0" applyFont="1" applyBorder="1" applyAlignment="1">
      <alignment horizontal="center" vertical="center" wrapText="1"/>
    </xf>
    <xf numFmtId="166" fontId="7" fillId="0" borderId="0" xfId="0" applyNumberFormat="1" applyFont="1" applyBorder="1" applyAlignment="1">
      <alignment horizontal="center" vertical="center" wrapText="1"/>
    </xf>
    <xf numFmtId="4" fontId="10" fillId="0" borderId="16" xfId="0" applyNumberFormat="1" applyFont="1" applyBorder="1" applyAlignment="1">
      <alignment vertical="center" wrapText="1"/>
    </xf>
    <xf numFmtId="0" fontId="6" fillId="0" borderId="9" xfId="0" applyFont="1" applyBorder="1" applyAlignment="1">
      <alignment horizontal="left" vertical="center" wrapText="1"/>
    </xf>
    <xf numFmtId="3" fontId="6" fillId="0" borderId="30" xfId="0" applyNumberFormat="1" applyFont="1" applyBorder="1" applyAlignment="1">
      <alignment vertical="center" wrapText="1"/>
    </xf>
    <xf numFmtId="0" fontId="6" fillId="0" borderId="30" xfId="0" applyFont="1" applyBorder="1" applyAlignment="1">
      <alignment horizontal="left" vertical="center" wrapText="1"/>
    </xf>
    <xf numFmtId="4" fontId="6" fillId="0" borderId="30" xfId="0" applyNumberFormat="1" applyFont="1" applyBorder="1" applyAlignment="1">
      <alignmen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24" xfId="0" applyFont="1" applyBorder="1" applyAlignment="1">
      <alignment horizontal="center" wrapText="1"/>
    </xf>
    <xf numFmtId="0" fontId="11" fillId="0" borderId="26" xfId="0" applyFont="1" applyBorder="1" applyAlignment="1">
      <alignment horizontal="center" wrapText="1"/>
    </xf>
    <xf numFmtId="0" fontId="11" fillId="0" borderId="16" xfId="0" applyFont="1" applyBorder="1" applyAlignment="1">
      <alignment horizontal="center" vertical="center" wrapText="1"/>
    </xf>
    <xf numFmtId="0" fontId="11" fillId="0" borderId="16" xfId="0" applyFont="1" applyBorder="1" applyAlignment="1">
      <alignment horizont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17" xfId="0" applyFont="1" applyBorder="1" applyAlignment="1">
      <alignment horizontal="center"/>
    </xf>
    <xf numFmtId="0" fontId="11" fillId="0" borderId="19" xfId="0" applyFont="1" applyBorder="1" applyAlignment="1">
      <alignment horizontal="center"/>
    </xf>
    <xf numFmtId="0" fontId="11"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4" fontId="11" fillId="0" borderId="24" xfId="0" applyNumberFormat="1" applyFont="1" applyBorder="1" applyAlignment="1">
      <alignment horizontal="center" vertical="center" wrapText="1"/>
    </xf>
    <xf numFmtId="4" fontId="11" fillId="0" borderId="26"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16" xfId="0" applyFont="1" applyBorder="1" applyAlignment="1">
      <alignment vertical="center" wrapText="1"/>
    </xf>
    <xf numFmtId="0" fontId="6" fillId="0" borderId="16" xfId="0" applyFont="1" applyBorder="1" applyAlignment="1">
      <alignment vertical="center" wrapText="1"/>
    </xf>
    <xf numFmtId="0" fontId="7" fillId="0" borderId="16" xfId="0" applyFont="1" applyBorder="1" applyAlignment="1">
      <alignment horizontal="left" vertical="center" wrapText="1"/>
    </xf>
    <xf numFmtId="166" fontId="9" fillId="0" borderId="14" xfId="0" applyNumberFormat="1" applyFont="1" applyBorder="1" applyAlignment="1">
      <alignment horizontal="center" vertical="center" wrapText="1"/>
    </xf>
    <xf numFmtId="166" fontId="9" fillId="0" borderId="10" xfId="0" applyNumberFormat="1" applyFont="1" applyBorder="1" applyAlignment="1">
      <alignment horizontal="center" vertical="center" wrapText="1"/>
    </xf>
    <xf numFmtId="166" fontId="9" fillId="0" borderId="7" xfId="0" applyNumberFormat="1" applyFont="1" applyBorder="1" applyAlignment="1">
      <alignment horizontal="center" vertical="center" wrapText="1"/>
    </xf>
    <xf numFmtId="17" fontId="6" fillId="0" borderId="14" xfId="0" applyNumberFormat="1" applyFont="1" applyBorder="1" applyAlignment="1">
      <alignment horizontal="center" vertical="center" wrapText="1"/>
    </xf>
    <xf numFmtId="0" fontId="7" fillId="0" borderId="8" xfId="0" applyFont="1" applyBorder="1" applyAlignment="1">
      <alignment horizontal="left" vertical="center" wrapText="1" indent="3"/>
    </xf>
    <xf numFmtId="0" fontId="7" fillId="0" borderId="9" xfId="0" applyFont="1" applyBorder="1" applyAlignment="1">
      <alignment horizontal="left" vertical="center" wrapText="1" indent="3"/>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4" fontId="11" fillId="0" borderId="25" xfId="0" applyNumberFormat="1" applyFont="1" applyBorder="1" applyAlignment="1">
      <alignment horizontal="center" vertical="center" wrapText="1"/>
    </xf>
    <xf numFmtId="17" fontId="11" fillId="0" borderId="24" xfId="0" applyNumberFormat="1" applyFont="1" applyBorder="1" applyAlignment="1">
      <alignment horizontal="center" vertical="center" wrapText="1"/>
    </xf>
    <xf numFmtId="17" fontId="11" fillId="0" borderId="25" xfId="0" applyNumberFormat="1" applyFont="1" applyBorder="1" applyAlignment="1">
      <alignment horizontal="center" vertical="center" wrapText="1"/>
    </xf>
    <xf numFmtId="17" fontId="11" fillId="0" borderId="26" xfId="0" applyNumberFormat="1" applyFont="1" applyBorder="1" applyAlignment="1">
      <alignment horizontal="center" vertical="center" wrapText="1"/>
    </xf>
    <xf numFmtId="168" fontId="14" fillId="0" borderId="17" xfId="0" applyNumberFormat="1" applyFont="1" applyBorder="1" applyAlignment="1">
      <alignment horizontal="center" wrapText="1"/>
    </xf>
    <xf numFmtId="168" fontId="14" fillId="0" borderId="19" xfId="0" applyNumberFormat="1" applyFont="1" applyBorder="1" applyAlignment="1">
      <alignment horizont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4" xfId="0" applyFont="1" applyBorder="1" applyAlignment="1">
      <alignment horizontal="center" vertical="center" wrapText="1"/>
    </xf>
    <xf numFmtId="166" fontId="9" fillId="0" borderId="14" xfId="2" applyNumberFormat="1" applyFont="1" applyBorder="1" applyAlignment="1">
      <alignment horizontal="center" vertical="center" wrapText="1"/>
    </xf>
    <xf numFmtId="166" fontId="9" fillId="0" borderId="10" xfId="2" applyNumberFormat="1" applyFont="1" applyBorder="1" applyAlignment="1">
      <alignment horizontal="center" vertical="center" wrapText="1"/>
    </xf>
    <xf numFmtId="166" fontId="9" fillId="0" borderId="7" xfId="2" applyNumberFormat="1" applyFont="1" applyBorder="1" applyAlignment="1">
      <alignment horizontal="center" vertical="center" wrapText="1"/>
    </xf>
    <xf numFmtId="0" fontId="11" fillId="0" borderId="17" xfId="0" applyFont="1" applyBorder="1" applyAlignment="1">
      <alignment horizontal="center" wrapText="1"/>
    </xf>
    <xf numFmtId="0" fontId="11" fillId="0" borderId="19" xfId="0" applyFont="1" applyBorder="1" applyAlignment="1">
      <alignment horizont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11" fillId="0" borderId="24" xfId="0" applyFont="1" applyBorder="1" applyAlignment="1">
      <alignment horizontal="center" vertical="top"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6"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3"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49" xfId="0" applyFont="1" applyBorder="1" applyAlignment="1">
      <alignment vertical="center" wrapText="1"/>
    </xf>
    <xf numFmtId="0" fontId="5" fillId="0" borderId="23" xfId="0" applyFont="1" applyBorder="1" applyAlignment="1">
      <alignment vertical="center" wrapText="1"/>
    </xf>
    <xf numFmtId="0" fontId="5"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19" fillId="0" borderId="42" xfId="0" applyFont="1" applyBorder="1" applyAlignment="1">
      <alignment horizontal="left" vertical="center" wrapText="1"/>
    </xf>
    <xf numFmtId="0" fontId="5" fillId="0" borderId="50" xfId="0" applyFont="1" applyBorder="1" applyAlignment="1">
      <alignment horizontal="left" vertical="center" wrapText="1"/>
    </xf>
    <xf numFmtId="0" fontId="5" fillId="0" borderId="43" xfId="0" applyFont="1" applyBorder="1" applyAlignment="1">
      <alignment horizontal="left" vertical="center" wrapText="1"/>
    </xf>
    <xf numFmtId="0" fontId="5" fillId="0" borderId="26"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36" xfId="0" applyFont="1" applyBorder="1" applyAlignment="1">
      <alignment vertical="center" wrapText="1"/>
    </xf>
    <xf numFmtId="0" fontId="6" fillId="0" borderId="40"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30" xfId="0" applyFont="1" applyBorder="1" applyAlignment="1">
      <alignment horizontal="center" vertical="center" wrapText="1"/>
    </xf>
    <xf numFmtId="166" fontId="9" fillId="0" borderId="30" xfId="2" applyNumberFormat="1" applyFont="1" applyBorder="1" applyAlignment="1">
      <alignment horizontal="center" vertical="center" wrapText="1"/>
    </xf>
    <xf numFmtId="0" fontId="6" fillId="0" borderId="14"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vertical="center" wrapText="1"/>
    </xf>
    <xf numFmtId="0" fontId="19" fillId="0" borderId="4" xfId="0" applyFont="1" applyBorder="1" applyAlignment="1">
      <alignment vertical="center" wrapText="1"/>
    </xf>
    <xf numFmtId="0" fontId="11" fillId="0" borderId="1"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 xfId="0" applyFont="1" applyBorder="1" applyAlignment="1">
      <alignment horizontal="center" vertical="top" wrapText="1"/>
    </xf>
    <xf numFmtId="0" fontId="11" fillId="0" borderId="23" xfId="0" applyFont="1" applyBorder="1" applyAlignment="1">
      <alignment horizontal="center" vertical="top" wrapText="1"/>
    </xf>
    <xf numFmtId="0" fontId="6" fillId="0" borderId="16" xfId="0" applyFont="1" applyBorder="1" applyAlignment="1">
      <alignment horizontal="center" vertical="center" wrapText="1"/>
    </xf>
    <xf numFmtId="0" fontId="12" fillId="0" borderId="16" xfId="0" applyFont="1" applyBorder="1" applyAlignment="1">
      <alignment horizontal="center" vertical="center" wrapText="1"/>
    </xf>
    <xf numFmtId="4" fontId="6" fillId="0" borderId="16" xfId="1" applyNumberFormat="1"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4" fontId="6" fillId="0" borderId="16" xfId="1" applyNumberFormat="1" applyFont="1" applyBorder="1" applyAlignment="1">
      <alignment vertical="center" wrapText="1"/>
    </xf>
    <xf numFmtId="0" fontId="11" fillId="0" borderId="1"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 xfId="0" applyFont="1" applyBorder="1" applyAlignment="1">
      <alignment vertical="center" wrapText="1"/>
    </xf>
    <xf numFmtId="0" fontId="11" fillId="0" borderId="23" xfId="0" applyFont="1" applyBorder="1" applyAlignment="1">
      <alignment vertical="center" wrapText="1"/>
    </xf>
    <xf numFmtId="0" fontId="13" fillId="0" borderId="24" xfId="0" applyFont="1" applyBorder="1" applyAlignment="1">
      <alignment wrapText="1"/>
    </xf>
    <xf numFmtId="0" fontId="13" fillId="0" borderId="25" xfId="0" applyFont="1" applyBorder="1" applyAlignment="1">
      <alignment wrapText="1"/>
    </xf>
    <xf numFmtId="0" fontId="13" fillId="0" borderId="26" xfId="0" applyFont="1" applyBorder="1" applyAlignment="1">
      <alignment wrapText="1"/>
    </xf>
    <xf numFmtId="0" fontId="11" fillId="0" borderId="25" xfId="0" applyFont="1" applyBorder="1" applyAlignment="1">
      <alignment wrapText="1"/>
    </xf>
    <xf numFmtId="0" fontId="11" fillId="0" borderId="26" xfId="0" applyFont="1" applyBorder="1" applyAlignment="1">
      <alignment wrapText="1"/>
    </xf>
    <xf numFmtId="0" fontId="11" fillId="0" borderId="17" xfId="0" applyFont="1" applyBorder="1" applyAlignment="1">
      <alignment horizontal="left" vertical="top" wrapText="1"/>
    </xf>
    <xf numFmtId="0" fontId="11" fillId="0" borderId="19" xfId="0" applyFont="1" applyBorder="1" applyAlignment="1">
      <alignment horizontal="left" vertical="top" wrapText="1"/>
    </xf>
    <xf numFmtId="0" fontId="11" fillId="0" borderId="24" xfId="0" applyFont="1" applyBorder="1"/>
    <xf numFmtId="0" fontId="11" fillId="0" borderId="26" xfId="0" applyFont="1" applyBorder="1"/>
    <xf numFmtId="0" fontId="6" fillId="0" borderId="25" xfId="0" applyFont="1" applyBorder="1" applyAlignment="1">
      <alignment horizontal="center" vertical="center" wrapText="1"/>
    </xf>
    <xf numFmtId="167" fontId="6" fillId="0" borderId="24" xfId="0" applyNumberFormat="1" applyFont="1" applyBorder="1" applyAlignment="1">
      <alignment horizontal="center" vertical="center" wrapText="1"/>
    </xf>
    <xf numFmtId="167" fontId="6" fillId="0" borderId="25" xfId="0" applyNumberFormat="1" applyFont="1" applyBorder="1" applyAlignment="1">
      <alignment horizontal="center" vertical="center" wrapText="1"/>
    </xf>
    <xf numFmtId="167" fontId="6" fillId="0" borderId="26" xfId="0" applyNumberFormat="1" applyFont="1" applyBorder="1" applyAlignment="1">
      <alignment horizontal="center"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5" fillId="0" borderId="18" xfId="0" applyFont="1" applyBorder="1" applyAlignment="1">
      <alignment horizontal="center" vertical="center" wrapText="1"/>
    </xf>
    <xf numFmtId="0" fontId="3" fillId="0" borderId="11" xfId="0" applyFont="1" applyBorder="1" applyAlignment="1">
      <alignment horizontal="center" wrapText="1"/>
    </xf>
    <xf numFmtId="0" fontId="4" fillId="0" borderId="16" xfId="0" applyFont="1" applyBorder="1" applyAlignment="1">
      <alignment horizontal="center"/>
    </xf>
    <xf numFmtId="4" fontId="4" fillId="0" borderId="17" xfId="0" applyNumberFormat="1" applyFont="1" applyBorder="1" applyAlignment="1">
      <alignment horizontal="center"/>
    </xf>
    <xf numFmtId="4" fontId="4" fillId="0" borderId="18" xfId="0" applyNumberFormat="1" applyFont="1" applyBorder="1" applyAlignment="1">
      <alignment horizontal="center"/>
    </xf>
    <xf numFmtId="4" fontId="4" fillId="0" borderId="19" xfId="0" applyNumberFormat="1" applyFont="1" applyBorder="1" applyAlignment="1">
      <alignment horizontal="center"/>
    </xf>
    <xf numFmtId="0" fontId="0" fillId="0" borderId="0" xfId="0" applyAlignment="1">
      <alignment horizontal="center" wrapText="1"/>
    </xf>
    <xf numFmtId="0" fontId="0" fillId="2" borderId="0" xfId="0" applyFill="1" applyAlignment="1">
      <alignment horizontal="center" vertical="center" wrapText="1"/>
    </xf>
    <xf numFmtId="0" fontId="4" fillId="0" borderId="0" xfId="0" applyFont="1" applyAlignment="1">
      <alignment horizontal="left"/>
    </xf>
    <xf numFmtId="0" fontId="5" fillId="0" borderId="16" xfId="0" applyFont="1" applyBorder="1" applyAlignment="1">
      <alignment horizontal="left" vertical="center" wrapText="1"/>
    </xf>
    <xf numFmtId="0" fontId="6" fillId="0" borderId="16" xfId="0" applyFont="1" applyBorder="1" applyAlignment="1">
      <alignment horizontal="left" vertical="center" wrapText="1"/>
    </xf>
    <xf numFmtId="0" fontId="11" fillId="0" borderId="16" xfId="0" applyFont="1" applyBorder="1" applyAlignment="1">
      <alignment horizontal="center" vertical="center"/>
    </xf>
    <xf numFmtId="0" fontId="11" fillId="0" borderId="16" xfId="0" applyFont="1" applyBorder="1" applyAlignment="1">
      <alignment horizont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9" fillId="0" borderId="16" xfId="0" applyFont="1" applyBorder="1" applyAlignment="1">
      <alignment vertical="center" wrapText="1"/>
    </xf>
    <xf numFmtId="0" fontId="5" fillId="0" borderId="19" xfId="0" applyFont="1" applyBorder="1" applyAlignment="1">
      <alignment horizontal="left" vertical="center" wrapText="1"/>
    </xf>
    <xf numFmtId="0" fontId="10" fillId="0" borderId="24" xfId="0" applyFont="1" applyBorder="1" applyAlignment="1">
      <alignment horizontal="left" wrapText="1"/>
    </xf>
    <xf numFmtId="0" fontId="13" fillId="0" borderId="25" xfId="0" applyFont="1" applyBorder="1" applyAlignment="1">
      <alignment horizontal="left"/>
    </xf>
    <xf numFmtId="0" fontId="13" fillId="0" borderId="26" xfId="0" applyFont="1" applyBorder="1" applyAlignment="1">
      <alignment horizontal="left"/>
    </xf>
    <xf numFmtId="0" fontId="13" fillId="0" borderId="24" xfId="0" applyFont="1" applyBorder="1" applyAlignment="1">
      <alignment horizontal="left" wrapText="1"/>
    </xf>
    <xf numFmtId="0" fontId="13" fillId="0" borderId="26" xfId="0" applyFont="1" applyBorder="1" applyAlignment="1">
      <alignment horizontal="left" wrapText="1"/>
    </xf>
    <xf numFmtId="4" fontId="11" fillId="0" borderId="24" xfId="0" applyNumberFormat="1" applyFont="1" applyBorder="1"/>
    <xf numFmtId="4" fontId="11" fillId="0" borderId="26" xfId="0" applyNumberFormat="1" applyFont="1" applyBorder="1"/>
    <xf numFmtId="0" fontId="6" fillId="0" borderId="16" xfId="0" applyFont="1" applyBorder="1" applyAlignment="1">
      <alignment horizontal="center" vertical="top" wrapText="1"/>
    </xf>
    <xf numFmtId="0" fontId="6" fillId="0" borderId="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16" fillId="0" borderId="4"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26" fillId="0" borderId="32" xfId="0" applyFont="1" applyBorder="1" applyAlignment="1">
      <alignment vertical="center" wrapText="1"/>
    </xf>
    <xf numFmtId="0" fontId="22" fillId="0" borderId="33" xfId="0" applyFont="1" applyBorder="1" applyAlignment="1">
      <alignment vertical="center" wrapText="1"/>
    </xf>
    <xf numFmtId="0" fontId="22" fillId="0" borderId="34" xfId="0" applyFont="1" applyBorder="1" applyAlignment="1">
      <alignment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42" xfId="0" applyFont="1" applyBorder="1" applyAlignment="1">
      <alignment horizontal="left" vertical="center" wrapText="1" indent="3"/>
    </xf>
    <xf numFmtId="0" fontId="5" fillId="0" borderId="43" xfId="0" applyFont="1" applyBorder="1" applyAlignment="1">
      <alignment horizontal="left" vertical="center" wrapText="1" indent="3"/>
    </xf>
    <xf numFmtId="0" fontId="6" fillId="0" borderId="35" xfId="0" applyFont="1" applyBorder="1" applyAlignment="1">
      <alignment horizontal="center" vertical="center" wrapText="1"/>
    </xf>
    <xf numFmtId="0" fontId="6" fillId="0" borderId="36" xfId="0" applyFont="1" applyBorder="1" applyAlignment="1">
      <alignment horizontal="left" vertical="center" wrapText="1"/>
    </xf>
    <xf numFmtId="165" fontId="6" fillId="0" borderId="36" xfId="1" applyFont="1" applyBorder="1" applyAlignment="1">
      <alignment horizontal="right" vertical="center" wrapText="1"/>
    </xf>
    <xf numFmtId="0" fontId="6" fillId="0" borderId="36" xfId="0" applyFont="1" applyBorder="1" applyAlignment="1">
      <alignment horizontal="center" vertical="center" wrapText="1"/>
    </xf>
    <xf numFmtId="0" fontId="6" fillId="0" borderId="37" xfId="0" applyFont="1" applyBorder="1" applyAlignment="1">
      <alignment vertical="center" wrapText="1"/>
    </xf>
    <xf numFmtId="0" fontId="18" fillId="0" borderId="6" xfId="0" applyFont="1" applyBorder="1"/>
    <xf numFmtId="0" fontId="18" fillId="0" borderId="5" xfId="0" applyFont="1" applyBorder="1" applyAlignment="1">
      <alignment horizontal="left"/>
    </xf>
    <xf numFmtId="0" fontId="18" fillId="0" borderId="6" xfId="0" applyFont="1" applyBorder="1" applyAlignment="1">
      <alignment horizontal="left"/>
    </xf>
    <xf numFmtId="0" fontId="18" fillId="0" borderId="5" xfId="0" applyFont="1" applyBorder="1"/>
    <xf numFmtId="0" fontId="5" fillId="0" borderId="8" xfId="0" applyFont="1" applyBorder="1" applyAlignment="1">
      <alignment horizontal="center" vertical="center" wrapText="1"/>
    </xf>
    <xf numFmtId="0" fontId="18" fillId="0" borderId="9" xfId="0" applyFont="1" applyBorder="1"/>
    <xf numFmtId="0" fontId="18" fillId="0" borderId="10" xfId="0" applyFont="1" applyBorder="1"/>
    <xf numFmtId="0" fontId="18" fillId="0" borderId="7" xfId="0" applyFont="1" applyBorder="1"/>
    <xf numFmtId="0" fontId="18" fillId="0" borderId="13" xfId="0" applyFont="1" applyBorder="1"/>
    <xf numFmtId="0" fontId="18" fillId="0" borderId="15" xfId="0" applyFont="1" applyBorder="1"/>
    <xf numFmtId="0" fontId="18" fillId="0" borderId="11" xfId="0" applyFont="1" applyBorder="1"/>
    <xf numFmtId="0" fontId="18" fillId="0" borderId="8" xfId="0" applyFont="1" applyBorder="1"/>
    <xf numFmtId="169" fontId="6" fillId="0" borderId="14" xfId="0" applyNumberFormat="1" applyFont="1" applyBorder="1" applyAlignment="1">
      <alignment horizontal="center" vertical="center" wrapText="1"/>
    </xf>
    <xf numFmtId="14" fontId="6" fillId="0" borderId="14" xfId="0" applyNumberFormat="1" applyFont="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7</xdr:col>
      <xdr:colOff>318840</xdr:colOff>
      <xdr:row>1</xdr:row>
      <xdr:rowOff>772075</xdr:rowOff>
    </xdr:from>
    <xdr:to>
      <xdr:col>8</xdr:col>
      <xdr:colOff>160018</xdr:colOff>
      <xdr:row>1</xdr:row>
      <xdr:rowOff>1471943</xdr:rowOff>
    </xdr:to>
    <xdr:pic>
      <xdr:nvPicPr>
        <xdr:cNvPr id="4" name="6 Imagen"/>
        <xdr:cNvPicPr/>
      </xdr:nvPicPr>
      <xdr:blipFill>
        <a:blip xmlns:r="http://schemas.openxmlformats.org/officeDocument/2006/relationships" r:embed="rId1" cstate="print"/>
        <a:stretch>
          <a:fillRect/>
        </a:stretch>
      </xdr:blipFill>
      <xdr:spPr bwMode="auto">
        <a:xfrm>
          <a:off x="5879059" y="962575"/>
          <a:ext cx="960365" cy="69986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05"/>
  <sheetViews>
    <sheetView tabSelected="1" topLeftCell="A24" zoomScale="80" zoomScaleNormal="80" workbookViewId="0">
      <selection activeCell="H27" sqref="H27"/>
    </sheetView>
  </sheetViews>
  <sheetFormatPr baseColWidth="10" defaultRowHeight="15" x14ac:dyDescent="0.25"/>
  <cols>
    <col min="1" max="1" width="3.42578125" customWidth="1"/>
    <col min="2" max="2" width="9.85546875" customWidth="1"/>
    <col min="3" max="3" width="8.5703125" customWidth="1"/>
    <col min="6" max="6" width="24.140625" customWidth="1"/>
    <col min="7" max="7" width="14.5703125" customWidth="1"/>
    <col min="8" max="8" width="16.85546875" customWidth="1"/>
    <col min="9" max="9" width="11.42578125" customWidth="1"/>
    <col min="10" max="10" width="15" customWidth="1"/>
    <col min="11" max="11" width="12.7109375" customWidth="1"/>
    <col min="12" max="12" width="11.42578125" customWidth="1"/>
    <col min="13" max="13" width="23.7109375" customWidth="1"/>
  </cols>
  <sheetData>
    <row r="2" spans="3:13" ht="210.75" customHeight="1" x14ac:dyDescent="0.35">
      <c r="C2" s="355" t="s">
        <v>2076</v>
      </c>
      <c r="D2" s="355"/>
      <c r="E2" s="355"/>
      <c r="F2" s="355"/>
      <c r="G2" s="355"/>
      <c r="H2" s="355"/>
      <c r="I2" s="355"/>
      <c r="J2" s="355"/>
      <c r="K2" s="355"/>
      <c r="L2" s="355"/>
      <c r="M2" s="355"/>
    </row>
    <row r="3" spans="3:13" ht="15" customHeight="1" x14ac:dyDescent="0.25">
      <c r="C3" s="356" t="s">
        <v>945</v>
      </c>
      <c r="D3" s="356"/>
      <c r="E3" s="356"/>
      <c r="F3" s="356"/>
      <c r="G3" s="356"/>
      <c r="H3" s="356"/>
      <c r="I3" s="356"/>
      <c r="J3" s="356"/>
      <c r="K3" s="356"/>
      <c r="L3" s="356"/>
      <c r="M3" s="356"/>
    </row>
    <row r="4" spans="3:13" x14ac:dyDescent="0.25">
      <c r="C4" s="356"/>
      <c r="D4" s="356"/>
      <c r="E4" s="356"/>
      <c r="F4" s="356"/>
      <c r="G4" s="356"/>
      <c r="H4" s="356"/>
      <c r="I4" s="356"/>
      <c r="J4" s="356"/>
      <c r="K4" s="356"/>
      <c r="L4" s="356"/>
      <c r="M4" s="356"/>
    </row>
    <row r="5" spans="3:13" x14ac:dyDescent="0.25">
      <c r="C5" s="356"/>
      <c r="D5" s="356"/>
      <c r="E5" s="356"/>
      <c r="F5" s="356"/>
      <c r="G5" s="356"/>
      <c r="H5" s="356"/>
      <c r="I5" s="356"/>
      <c r="J5" s="356"/>
      <c r="K5" s="356"/>
      <c r="L5" s="356"/>
      <c r="M5" s="356"/>
    </row>
    <row r="6" spans="3:13" x14ac:dyDescent="0.25">
      <c r="C6" s="356"/>
      <c r="D6" s="356"/>
      <c r="E6" s="356"/>
      <c r="F6" s="356"/>
      <c r="G6" s="356"/>
      <c r="H6" s="356"/>
      <c r="I6" s="356"/>
      <c r="J6" s="356"/>
      <c r="K6" s="356"/>
      <c r="L6" s="356"/>
      <c r="M6" s="356"/>
    </row>
    <row r="7" spans="3:13" x14ac:dyDescent="0.25">
      <c r="C7" s="356"/>
      <c r="D7" s="356"/>
      <c r="E7" s="356"/>
      <c r="F7" s="356"/>
      <c r="G7" s="356"/>
      <c r="H7" s="356"/>
      <c r="I7" s="356"/>
      <c r="J7" s="356"/>
      <c r="K7" s="356"/>
      <c r="L7" s="356"/>
      <c r="M7" s="356"/>
    </row>
    <row r="8" spans="3:13" x14ac:dyDescent="0.25">
      <c r="C8" s="356"/>
      <c r="D8" s="356"/>
      <c r="E8" s="356"/>
      <c r="F8" s="356"/>
      <c r="G8" s="356"/>
      <c r="H8" s="356"/>
      <c r="I8" s="356"/>
      <c r="J8" s="356"/>
      <c r="K8" s="356"/>
      <c r="L8" s="356"/>
      <c r="M8" s="356"/>
    </row>
    <row r="9" spans="3:13" x14ac:dyDescent="0.25">
      <c r="C9" s="356"/>
      <c r="D9" s="356"/>
      <c r="E9" s="356"/>
      <c r="F9" s="356"/>
      <c r="G9" s="356"/>
      <c r="H9" s="356"/>
      <c r="I9" s="356"/>
      <c r="J9" s="356"/>
      <c r="K9" s="356"/>
      <c r="L9" s="356"/>
      <c r="M9" s="356"/>
    </row>
    <row r="10" spans="3:13" x14ac:dyDescent="0.25">
      <c r="C10" s="356"/>
      <c r="D10" s="356"/>
      <c r="E10" s="356"/>
      <c r="F10" s="356"/>
      <c r="G10" s="356"/>
      <c r="H10" s="356"/>
      <c r="I10" s="356"/>
      <c r="J10" s="356"/>
      <c r="K10" s="356"/>
      <c r="L10" s="356"/>
      <c r="M10" s="356"/>
    </row>
    <row r="11" spans="3:13" x14ac:dyDescent="0.25">
      <c r="C11" s="356"/>
      <c r="D11" s="356"/>
      <c r="E11" s="356"/>
      <c r="F11" s="356"/>
      <c r="G11" s="356"/>
      <c r="H11" s="356"/>
      <c r="I11" s="356"/>
      <c r="J11" s="356"/>
      <c r="K11" s="356"/>
      <c r="L11" s="356"/>
      <c r="M11" s="356"/>
    </row>
    <row r="12" spans="3:13" x14ac:dyDescent="0.25">
      <c r="C12" s="356"/>
      <c r="D12" s="356"/>
      <c r="E12" s="356"/>
      <c r="F12" s="356"/>
      <c r="G12" s="356"/>
      <c r="H12" s="356"/>
      <c r="I12" s="356"/>
      <c r="J12" s="356"/>
      <c r="K12" s="356"/>
      <c r="L12" s="356"/>
      <c r="M12" s="356"/>
    </row>
    <row r="13" spans="3:13" x14ac:dyDescent="0.25">
      <c r="C13" s="357" t="s">
        <v>946</v>
      </c>
      <c r="D13" s="357"/>
      <c r="E13" s="357"/>
      <c r="F13" s="357"/>
      <c r="G13" s="357"/>
      <c r="H13" s="357"/>
      <c r="I13" s="357"/>
      <c r="J13" s="357"/>
      <c r="K13" s="357"/>
      <c r="L13" s="357"/>
      <c r="M13" s="357"/>
    </row>
    <row r="14" spans="3:13" ht="15.75" thickBot="1" x14ac:dyDescent="0.3"/>
    <row r="15" spans="3:13" ht="15.75" thickBot="1" x14ac:dyDescent="0.3">
      <c r="C15" s="285" t="s">
        <v>624</v>
      </c>
      <c r="D15" s="301"/>
      <c r="E15" s="301"/>
      <c r="F15" s="301"/>
      <c r="G15" s="301"/>
      <c r="H15" s="301"/>
      <c r="I15" s="301"/>
      <c r="J15" s="301"/>
      <c r="K15" s="301"/>
      <c r="L15" s="301"/>
      <c r="M15" s="302"/>
    </row>
    <row r="16" spans="3:13" ht="28.5" customHeight="1" thickBot="1" x14ac:dyDescent="0.3">
      <c r="C16" s="283" t="s">
        <v>676</v>
      </c>
      <c r="D16" s="284"/>
      <c r="E16" s="285" t="s">
        <v>1</v>
      </c>
      <c r="F16" s="286"/>
      <c r="G16" s="286"/>
      <c r="H16" s="286"/>
      <c r="I16" s="286"/>
      <c r="J16" s="286"/>
      <c r="K16" s="286"/>
      <c r="L16" s="286"/>
      <c r="M16" s="287"/>
    </row>
    <row r="17" spans="2:13" ht="43.5" customHeight="1" thickBot="1" x14ac:dyDescent="0.3">
      <c r="B17" s="350"/>
      <c r="C17" s="5" t="s">
        <v>2</v>
      </c>
      <c r="D17" s="241" t="s">
        <v>3</v>
      </c>
      <c r="E17" s="242"/>
      <c r="F17" s="6" t="s">
        <v>4</v>
      </c>
      <c r="G17" s="6" t="s">
        <v>5</v>
      </c>
      <c r="H17" s="7" t="s">
        <v>935</v>
      </c>
      <c r="I17" s="8" t="s">
        <v>933</v>
      </c>
      <c r="J17" s="9" t="s">
        <v>6</v>
      </c>
      <c r="K17" s="8" t="s">
        <v>7</v>
      </c>
      <c r="L17" s="8" t="s">
        <v>939</v>
      </c>
      <c r="M17" s="8" t="s">
        <v>8</v>
      </c>
    </row>
    <row r="18" spans="2:13" ht="38.25" customHeight="1" x14ac:dyDescent="0.25">
      <c r="B18" s="350"/>
      <c r="C18" s="190" t="s">
        <v>2003</v>
      </c>
      <c r="D18" s="243" t="s">
        <v>9</v>
      </c>
      <c r="E18" s="244"/>
      <c r="F18" s="263" t="s">
        <v>956</v>
      </c>
      <c r="G18" s="193" t="s">
        <v>1838</v>
      </c>
      <c r="H18" s="264">
        <v>67000</v>
      </c>
      <c r="I18" s="193" t="s">
        <v>1965</v>
      </c>
      <c r="J18" s="193" t="s">
        <v>10</v>
      </c>
      <c r="K18" s="193" t="s">
        <v>623</v>
      </c>
      <c r="L18" s="263" t="s">
        <v>1058</v>
      </c>
      <c r="M18" s="311" t="s">
        <v>11</v>
      </c>
    </row>
    <row r="19" spans="2:13" ht="51" customHeight="1" x14ac:dyDescent="0.25">
      <c r="C19" s="191"/>
      <c r="D19" s="245"/>
      <c r="E19" s="246"/>
      <c r="F19" s="194"/>
      <c r="G19" s="191"/>
      <c r="H19" s="265"/>
      <c r="I19" s="194"/>
      <c r="J19" s="194"/>
      <c r="K19" s="194"/>
      <c r="L19" s="194"/>
      <c r="M19" s="312"/>
    </row>
    <row r="20" spans="2:13" ht="15.75" thickBot="1" x14ac:dyDescent="0.3">
      <c r="C20" s="192"/>
      <c r="D20" s="261"/>
      <c r="E20" s="262"/>
      <c r="F20" s="195"/>
      <c r="G20" s="192"/>
      <c r="H20" s="266"/>
      <c r="I20" s="195"/>
      <c r="J20" s="195"/>
      <c r="K20" s="195"/>
      <c r="L20" s="195"/>
      <c r="M20" s="313"/>
    </row>
    <row r="21" spans="2:13" ht="101.25" customHeight="1" thickBot="1" x14ac:dyDescent="0.3">
      <c r="C21" s="10" t="s">
        <v>2004</v>
      </c>
      <c r="D21" s="217" t="s">
        <v>1839</v>
      </c>
      <c r="E21" s="218"/>
      <c r="F21" s="11" t="s">
        <v>1840</v>
      </c>
      <c r="G21" s="11" t="s">
        <v>1844</v>
      </c>
      <c r="H21" s="12">
        <v>0</v>
      </c>
      <c r="I21" s="11" t="s">
        <v>1702</v>
      </c>
      <c r="J21" s="11" t="s">
        <v>10</v>
      </c>
      <c r="K21" s="11" t="s">
        <v>1841</v>
      </c>
      <c r="L21" s="11" t="s">
        <v>1842</v>
      </c>
      <c r="M21" s="13" t="s">
        <v>1843</v>
      </c>
    </row>
    <row r="22" spans="2:13" ht="234" customHeight="1" thickBot="1" x14ac:dyDescent="0.3">
      <c r="C22" s="10" t="s">
        <v>2005</v>
      </c>
      <c r="D22" s="217" t="s">
        <v>1845</v>
      </c>
      <c r="E22" s="218"/>
      <c r="F22" s="11" t="s">
        <v>2084</v>
      </c>
      <c r="G22" s="11" t="s">
        <v>1844</v>
      </c>
      <c r="H22" s="12">
        <v>0</v>
      </c>
      <c r="I22" s="11" t="s">
        <v>1965</v>
      </c>
      <c r="J22" s="11" t="s">
        <v>1846</v>
      </c>
      <c r="K22" s="11" t="s">
        <v>1847</v>
      </c>
      <c r="L22" s="11" t="s">
        <v>1848</v>
      </c>
      <c r="M22" s="13" t="s">
        <v>1849</v>
      </c>
    </row>
    <row r="23" spans="2:13" ht="234" customHeight="1" thickBot="1" x14ac:dyDescent="0.3">
      <c r="C23" s="10" t="s">
        <v>2006</v>
      </c>
      <c r="D23" s="217" t="s">
        <v>1852</v>
      </c>
      <c r="E23" s="218"/>
      <c r="F23" s="11" t="s">
        <v>1850</v>
      </c>
      <c r="G23" s="11" t="s">
        <v>1851</v>
      </c>
      <c r="H23" s="12">
        <v>0</v>
      </c>
      <c r="I23" s="11" t="s">
        <v>1702</v>
      </c>
      <c r="J23" s="11" t="s">
        <v>1853</v>
      </c>
      <c r="K23" s="14" t="s">
        <v>1854</v>
      </c>
      <c r="L23" s="15" t="s">
        <v>1855</v>
      </c>
      <c r="M23" s="13" t="s">
        <v>799</v>
      </c>
    </row>
    <row r="24" spans="2:13" ht="100.5" customHeight="1" thickBot="1" x14ac:dyDescent="0.3">
      <c r="C24" s="16" t="s">
        <v>2007</v>
      </c>
      <c r="D24" s="217" t="s">
        <v>12</v>
      </c>
      <c r="E24" s="218"/>
      <c r="F24" s="11" t="s">
        <v>13</v>
      </c>
      <c r="G24" s="11" t="s">
        <v>14</v>
      </c>
      <c r="H24" s="17">
        <v>728000</v>
      </c>
      <c r="I24" s="11" t="s">
        <v>1965</v>
      </c>
      <c r="J24" s="13" t="s">
        <v>10</v>
      </c>
      <c r="K24" s="18" t="s">
        <v>15</v>
      </c>
      <c r="L24" s="19" t="s">
        <v>1059</v>
      </c>
      <c r="M24" s="11" t="s">
        <v>16</v>
      </c>
    </row>
    <row r="25" spans="2:13" ht="51" customHeight="1" x14ac:dyDescent="0.25">
      <c r="C25" s="193" t="s">
        <v>2008</v>
      </c>
      <c r="D25" s="243" t="s">
        <v>17</v>
      </c>
      <c r="E25" s="244"/>
      <c r="F25" s="193" t="s">
        <v>18</v>
      </c>
      <c r="G25" s="193" t="s">
        <v>19</v>
      </c>
      <c r="H25" s="237">
        <v>120000</v>
      </c>
      <c r="I25" s="193" t="s">
        <v>1702</v>
      </c>
      <c r="J25" s="193" t="s">
        <v>10</v>
      </c>
      <c r="K25" s="194" t="s">
        <v>20</v>
      </c>
      <c r="L25" s="194" t="s">
        <v>1993</v>
      </c>
      <c r="M25" s="193" t="s">
        <v>932</v>
      </c>
    </row>
    <row r="26" spans="2:13" ht="44.25" customHeight="1" thickBot="1" x14ac:dyDescent="0.3">
      <c r="C26" s="195"/>
      <c r="D26" s="261"/>
      <c r="E26" s="262"/>
      <c r="F26" s="195"/>
      <c r="G26" s="195"/>
      <c r="H26" s="239"/>
      <c r="I26" s="195"/>
      <c r="J26" s="195"/>
      <c r="K26" s="195"/>
      <c r="L26" s="195"/>
      <c r="M26" s="195"/>
    </row>
    <row r="27" spans="2:13" ht="15.75" thickBot="1" x14ac:dyDescent="0.3">
      <c r="C27" s="16" t="s">
        <v>21</v>
      </c>
      <c r="D27" s="217"/>
      <c r="E27" s="218"/>
      <c r="F27" s="11"/>
      <c r="G27" s="11"/>
      <c r="H27" s="17">
        <f>SUM(H18:H26)</f>
        <v>915000</v>
      </c>
      <c r="I27" s="20"/>
      <c r="J27" s="11"/>
      <c r="K27" s="11"/>
      <c r="L27" s="11"/>
      <c r="M27" s="21"/>
    </row>
    <row r="28" spans="2:13" ht="15.75" thickBot="1" x14ac:dyDescent="0.3">
      <c r="C28" s="22"/>
      <c r="D28" s="22"/>
      <c r="E28" s="22"/>
      <c r="F28" s="22"/>
      <c r="G28" s="22"/>
      <c r="H28" s="22"/>
      <c r="I28" s="22"/>
      <c r="J28" s="22"/>
      <c r="K28" s="22"/>
      <c r="L28" s="22"/>
      <c r="M28" s="22"/>
    </row>
    <row r="29" spans="2:13" ht="15.75" thickBot="1" x14ac:dyDescent="0.3">
      <c r="C29" s="358" t="s">
        <v>1966</v>
      </c>
      <c r="D29" s="359"/>
      <c r="E29" s="359"/>
      <c r="F29" s="359"/>
      <c r="G29" s="359"/>
      <c r="H29" s="359"/>
      <c r="I29" s="359"/>
      <c r="J29" s="359"/>
      <c r="K29" s="359"/>
      <c r="L29" s="359"/>
      <c r="M29" s="359"/>
    </row>
    <row r="30" spans="2:13" ht="33.75" customHeight="1" thickBot="1" x14ac:dyDescent="0.3">
      <c r="C30" s="358" t="s">
        <v>0</v>
      </c>
      <c r="D30" s="358"/>
      <c r="E30" s="358" t="s">
        <v>1</v>
      </c>
      <c r="F30" s="358"/>
      <c r="G30" s="358"/>
      <c r="H30" s="358"/>
      <c r="I30" s="358"/>
      <c r="J30" s="358"/>
      <c r="K30" s="358"/>
      <c r="L30" s="358"/>
      <c r="M30" s="358"/>
    </row>
    <row r="31" spans="2:13" ht="27" customHeight="1" thickBot="1" x14ac:dyDescent="0.3">
      <c r="C31" s="23" t="s">
        <v>2</v>
      </c>
      <c r="D31" s="236" t="s">
        <v>3</v>
      </c>
      <c r="E31" s="236"/>
      <c r="F31" s="23" t="s">
        <v>4</v>
      </c>
      <c r="G31" s="23" t="s">
        <v>5</v>
      </c>
      <c r="H31" s="24" t="s">
        <v>936</v>
      </c>
      <c r="I31" s="25" t="s">
        <v>933</v>
      </c>
      <c r="J31" s="25" t="s">
        <v>6</v>
      </c>
      <c r="K31" s="25" t="s">
        <v>7</v>
      </c>
      <c r="L31" s="25" t="s">
        <v>939</v>
      </c>
      <c r="M31" s="25" t="s">
        <v>8</v>
      </c>
    </row>
    <row r="32" spans="2:13" ht="15.75" customHeight="1" thickBot="1" x14ac:dyDescent="0.3">
      <c r="C32" s="224" t="s">
        <v>2003</v>
      </c>
      <c r="D32" s="322" t="s">
        <v>22</v>
      </c>
      <c r="E32" s="322"/>
      <c r="F32" s="235" t="s">
        <v>1994</v>
      </c>
      <c r="G32" s="321" t="s">
        <v>23</v>
      </c>
      <c r="H32" s="326">
        <v>16000</v>
      </c>
      <c r="I32" s="321">
        <v>2020</v>
      </c>
      <c r="J32" s="322" t="s">
        <v>24</v>
      </c>
      <c r="K32" s="322" t="s">
        <v>1028</v>
      </c>
      <c r="L32" s="321" t="s">
        <v>1060</v>
      </c>
      <c r="M32" s="324" t="s">
        <v>1061</v>
      </c>
    </row>
    <row r="33" spans="3:13" ht="51.75" customHeight="1" thickBot="1" x14ac:dyDescent="0.3">
      <c r="C33" s="224"/>
      <c r="D33" s="322"/>
      <c r="E33" s="322"/>
      <c r="F33" s="235"/>
      <c r="G33" s="321"/>
      <c r="H33" s="326"/>
      <c r="I33" s="321"/>
      <c r="J33" s="322"/>
      <c r="K33" s="322"/>
      <c r="L33" s="321"/>
      <c r="M33" s="325"/>
    </row>
    <row r="34" spans="3:13" ht="33" customHeight="1" thickBot="1" x14ac:dyDescent="0.3">
      <c r="C34" s="224"/>
      <c r="D34" s="322"/>
      <c r="E34" s="322"/>
      <c r="F34" s="322" t="s">
        <v>25</v>
      </c>
      <c r="G34" s="321" t="s">
        <v>23</v>
      </c>
      <c r="H34" s="326">
        <v>43400</v>
      </c>
      <c r="I34" s="321">
        <v>2020</v>
      </c>
      <c r="J34" s="322" t="s">
        <v>24</v>
      </c>
      <c r="K34" s="322" t="s">
        <v>26</v>
      </c>
      <c r="L34" s="321" t="s">
        <v>1062</v>
      </c>
      <c r="M34" s="324" t="s">
        <v>625</v>
      </c>
    </row>
    <row r="35" spans="3:13" ht="21" customHeight="1" thickBot="1" x14ac:dyDescent="0.3">
      <c r="C35" s="224"/>
      <c r="D35" s="322"/>
      <c r="E35" s="322"/>
      <c r="F35" s="322"/>
      <c r="G35" s="321"/>
      <c r="H35" s="326"/>
      <c r="I35" s="321"/>
      <c r="J35" s="322"/>
      <c r="K35" s="322"/>
      <c r="L35" s="321"/>
      <c r="M35" s="325"/>
    </row>
    <row r="36" spans="3:13" ht="103.5" customHeight="1" thickBot="1" x14ac:dyDescent="0.3">
      <c r="C36" s="224"/>
      <c r="D36" s="322"/>
      <c r="E36" s="322"/>
      <c r="F36" s="322" t="s">
        <v>27</v>
      </c>
      <c r="G36" s="321" t="s">
        <v>23</v>
      </c>
      <c r="H36" s="323">
        <v>22970</v>
      </c>
      <c r="I36" s="321">
        <v>2020</v>
      </c>
      <c r="J36" s="322" t="s">
        <v>24</v>
      </c>
      <c r="K36" s="322" t="s">
        <v>28</v>
      </c>
      <c r="L36" s="321" t="s">
        <v>1063</v>
      </c>
      <c r="M36" s="321" t="s">
        <v>1029</v>
      </c>
    </row>
    <row r="37" spans="3:13" ht="48" customHeight="1" thickBot="1" x14ac:dyDescent="0.3">
      <c r="C37" s="224"/>
      <c r="D37" s="322"/>
      <c r="E37" s="322"/>
      <c r="F37" s="322"/>
      <c r="G37" s="321"/>
      <c r="H37" s="323"/>
      <c r="I37" s="321"/>
      <c r="J37" s="322"/>
      <c r="K37" s="322"/>
      <c r="L37" s="321"/>
      <c r="M37" s="321"/>
    </row>
    <row r="38" spans="3:13" ht="42.75" customHeight="1" thickBot="1" x14ac:dyDescent="0.3">
      <c r="C38" s="224"/>
      <c r="D38" s="322"/>
      <c r="E38" s="322"/>
      <c r="F38" s="322" t="s">
        <v>29</v>
      </c>
      <c r="G38" s="321" t="s">
        <v>23</v>
      </c>
      <c r="H38" s="323">
        <v>28565</v>
      </c>
      <c r="I38" s="321">
        <v>2020</v>
      </c>
      <c r="J38" s="321" t="s">
        <v>24</v>
      </c>
      <c r="K38" s="321" t="s">
        <v>30</v>
      </c>
      <c r="L38" s="321" t="s">
        <v>749</v>
      </c>
      <c r="M38" s="321" t="s">
        <v>783</v>
      </c>
    </row>
    <row r="39" spans="3:13" ht="60.75" customHeight="1" thickBot="1" x14ac:dyDescent="0.3">
      <c r="C39" s="224"/>
      <c r="D39" s="322"/>
      <c r="E39" s="322"/>
      <c r="F39" s="322"/>
      <c r="G39" s="321"/>
      <c r="H39" s="323"/>
      <c r="I39" s="321"/>
      <c r="J39" s="321"/>
      <c r="K39" s="321"/>
      <c r="L39" s="321"/>
      <c r="M39" s="321"/>
    </row>
    <row r="40" spans="3:13" ht="15.75" customHeight="1" thickBot="1" x14ac:dyDescent="0.3">
      <c r="C40" s="224"/>
      <c r="D40" s="322"/>
      <c r="E40" s="322"/>
      <c r="F40" s="322" t="s">
        <v>31</v>
      </c>
      <c r="G40" s="321" t="s">
        <v>23</v>
      </c>
      <c r="H40" s="323">
        <v>30200</v>
      </c>
      <c r="I40" s="321">
        <v>2020</v>
      </c>
      <c r="J40" s="321" t="s">
        <v>24</v>
      </c>
      <c r="K40" s="321" t="s">
        <v>32</v>
      </c>
      <c r="L40" s="321" t="s">
        <v>750</v>
      </c>
      <c r="M40" s="321" t="s">
        <v>1030</v>
      </c>
    </row>
    <row r="41" spans="3:13" ht="35.25" customHeight="1" thickBot="1" x14ac:dyDescent="0.3">
      <c r="C41" s="224"/>
      <c r="D41" s="322"/>
      <c r="E41" s="322"/>
      <c r="F41" s="322"/>
      <c r="G41" s="321"/>
      <c r="H41" s="323"/>
      <c r="I41" s="321"/>
      <c r="J41" s="321"/>
      <c r="K41" s="321"/>
      <c r="L41" s="321"/>
      <c r="M41" s="321"/>
    </row>
    <row r="42" spans="3:13" ht="15.75" customHeight="1" thickBot="1" x14ac:dyDescent="0.3">
      <c r="C42" s="224"/>
      <c r="D42" s="322"/>
      <c r="E42" s="322"/>
      <c r="F42" s="322" t="s">
        <v>33</v>
      </c>
      <c r="G42" s="321" t="s">
        <v>23</v>
      </c>
      <c r="H42" s="323">
        <v>22300</v>
      </c>
      <c r="I42" s="321">
        <v>2020</v>
      </c>
      <c r="J42" s="321" t="s">
        <v>24</v>
      </c>
      <c r="K42" s="321" t="s">
        <v>34</v>
      </c>
      <c r="L42" s="321" t="s">
        <v>1064</v>
      </c>
      <c r="M42" s="321" t="s">
        <v>1030</v>
      </c>
    </row>
    <row r="43" spans="3:13" ht="35.25" customHeight="1" thickBot="1" x14ac:dyDescent="0.3">
      <c r="C43" s="224"/>
      <c r="D43" s="322"/>
      <c r="E43" s="322"/>
      <c r="F43" s="322"/>
      <c r="G43" s="321"/>
      <c r="H43" s="323"/>
      <c r="I43" s="321"/>
      <c r="J43" s="321"/>
      <c r="K43" s="321"/>
      <c r="L43" s="321"/>
      <c r="M43" s="321"/>
    </row>
    <row r="44" spans="3:13" ht="15.75" customHeight="1" thickBot="1" x14ac:dyDescent="0.3">
      <c r="C44" s="224"/>
      <c r="D44" s="322"/>
      <c r="E44" s="322"/>
      <c r="F44" s="322" t="s">
        <v>35</v>
      </c>
      <c r="G44" s="321" t="s">
        <v>23</v>
      </c>
      <c r="H44" s="323">
        <v>14000</v>
      </c>
      <c r="I44" s="321">
        <v>2020</v>
      </c>
      <c r="J44" s="321" t="s">
        <v>24</v>
      </c>
      <c r="K44" s="321" t="s">
        <v>36</v>
      </c>
      <c r="L44" s="321" t="s">
        <v>957</v>
      </c>
      <c r="M44" s="321" t="s">
        <v>1065</v>
      </c>
    </row>
    <row r="45" spans="3:13" ht="48" customHeight="1" thickBot="1" x14ac:dyDescent="0.3">
      <c r="C45" s="224"/>
      <c r="D45" s="322"/>
      <c r="E45" s="322"/>
      <c r="F45" s="322"/>
      <c r="G45" s="321"/>
      <c r="H45" s="323"/>
      <c r="I45" s="321"/>
      <c r="J45" s="321"/>
      <c r="K45" s="321"/>
      <c r="L45" s="321"/>
      <c r="M45" s="321"/>
    </row>
    <row r="46" spans="3:13" ht="28.5" customHeight="1" thickBot="1" x14ac:dyDescent="0.3">
      <c r="C46" s="224"/>
      <c r="D46" s="322"/>
      <c r="E46" s="322"/>
      <c r="F46" s="322" t="s">
        <v>37</v>
      </c>
      <c r="G46" s="321" t="s">
        <v>23</v>
      </c>
      <c r="H46" s="323">
        <v>14255</v>
      </c>
      <c r="I46" s="321">
        <v>2020</v>
      </c>
      <c r="J46" s="321" t="s">
        <v>24</v>
      </c>
      <c r="K46" s="321" t="s">
        <v>38</v>
      </c>
      <c r="L46" s="321" t="s">
        <v>751</v>
      </c>
      <c r="M46" s="321" t="s">
        <v>783</v>
      </c>
    </row>
    <row r="47" spans="3:13" ht="73.5" customHeight="1" thickBot="1" x14ac:dyDescent="0.3">
      <c r="C47" s="224"/>
      <c r="D47" s="322"/>
      <c r="E47" s="322"/>
      <c r="F47" s="322"/>
      <c r="G47" s="321"/>
      <c r="H47" s="323"/>
      <c r="I47" s="321"/>
      <c r="J47" s="321"/>
      <c r="K47" s="321"/>
      <c r="L47" s="321"/>
      <c r="M47" s="321"/>
    </row>
    <row r="48" spans="3:13" ht="36.75" customHeight="1" thickBot="1" x14ac:dyDescent="0.3">
      <c r="C48" s="224"/>
      <c r="D48" s="322"/>
      <c r="E48" s="322"/>
      <c r="F48" s="322" t="s">
        <v>80</v>
      </c>
      <c r="G48" s="321" t="s">
        <v>23</v>
      </c>
      <c r="H48" s="323">
        <v>13200</v>
      </c>
      <c r="I48" s="321">
        <v>2020</v>
      </c>
      <c r="J48" s="321" t="s">
        <v>24</v>
      </c>
      <c r="K48" s="321" t="s">
        <v>39</v>
      </c>
      <c r="L48" s="321" t="s">
        <v>1066</v>
      </c>
      <c r="M48" s="321" t="s">
        <v>1031</v>
      </c>
    </row>
    <row r="49" spans="3:13" ht="65.25" customHeight="1" thickBot="1" x14ac:dyDescent="0.3">
      <c r="C49" s="224"/>
      <c r="D49" s="322"/>
      <c r="E49" s="322"/>
      <c r="F49" s="322"/>
      <c r="G49" s="321"/>
      <c r="H49" s="323"/>
      <c r="I49" s="321"/>
      <c r="J49" s="321"/>
      <c r="K49" s="321"/>
      <c r="L49" s="321"/>
      <c r="M49" s="321"/>
    </row>
    <row r="50" spans="3:13" ht="15.75" customHeight="1" thickBot="1" x14ac:dyDescent="0.3">
      <c r="C50" s="224"/>
      <c r="D50" s="322"/>
      <c r="E50" s="322"/>
      <c r="F50" s="322" t="s">
        <v>40</v>
      </c>
      <c r="G50" s="321" t="s">
        <v>23</v>
      </c>
      <c r="H50" s="323">
        <v>13605</v>
      </c>
      <c r="I50" s="321">
        <v>2020</v>
      </c>
      <c r="J50" s="321" t="s">
        <v>24</v>
      </c>
      <c r="K50" s="321" t="s">
        <v>41</v>
      </c>
      <c r="L50" s="321" t="s">
        <v>1067</v>
      </c>
      <c r="M50" s="321" t="s">
        <v>1068</v>
      </c>
    </row>
    <row r="51" spans="3:13" ht="35.25" customHeight="1" thickBot="1" x14ac:dyDescent="0.3">
      <c r="C51" s="224"/>
      <c r="D51" s="322"/>
      <c r="E51" s="322"/>
      <c r="F51" s="322"/>
      <c r="G51" s="321"/>
      <c r="H51" s="323"/>
      <c r="I51" s="321"/>
      <c r="J51" s="321"/>
      <c r="K51" s="321"/>
      <c r="L51" s="321"/>
      <c r="M51" s="321"/>
    </row>
    <row r="52" spans="3:13" ht="54" customHeight="1" thickBot="1" x14ac:dyDescent="0.3">
      <c r="C52" s="224"/>
      <c r="D52" s="322"/>
      <c r="E52" s="322"/>
      <c r="F52" s="322" t="s">
        <v>42</v>
      </c>
      <c r="G52" s="321" t="s">
        <v>23</v>
      </c>
      <c r="H52" s="323">
        <v>42326</v>
      </c>
      <c r="I52" s="321">
        <v>2020</v>
      </c>
      <c r="J52" s="321" t="s">
        <v>24</v>
      </c>
      <c r="K52" s="321" t="s">
        <v>43</v>
      </c>
      <c r="L52" s="321" t="s">
        <v>784</v>
      </c>
      <c r="M52" s="321" t="s">
        <v>1032</v>
      </c>
    </row>
    <row r="53" spans="3:13" ht="86.25" customHeight="1" thickBot="1" x14ac:dyDescent="0.3">
      <c r="C53" s="224"/>
      <c r="D53" s="322"/>
      <c r="E53" s="322"/>
      <c r="F53" s="322"/>
      <c r="G53" s="321"/>
      <c r="H53" s="323"/>
      <c r="I53" s="321"/>
      <c r="J53" s="321"/>
      <c r="K53" s="321"/>
      <c r="L53" s="321"/>
      <c r="M53" s="321"/>
    </row>
    <row r="54" spans="3:13" ht="96" customHeight="1" thickBot="1" x14ac:dyDescent="0.3">
      <c r="C54" s="224"/>
      <c r="D54" s="322"/>
      <c r="E54" s="322"/>
      <c r="F54" s="26" t="s">
        <v>44</v>
      </c>
      <c r="G54" s="27" t="s">
        <v>23</v>
      </c>
      <c r="H54" s="28">
        <v>25345</v>
      </c>
      <c r="I54" s="27">
        <v>2020</v>
      </c>
      <c r="J54" s="26" t="s">
        <v>24</v>
      </c>
      <c r="K54" s="26" t="s">
        <v>45</v>
      </c>
      <c r="L54" s="27" t="s">
        <v>958</v>
      </c>
      <c r="M54" s="27" t="s">
        <v>783</v>
      </c>
    </row>
    <row r="55" spans="3:13" ht="76.5" customHeight="1" thickBot="1" x14ac:dyDescent="0.3">
      <c r="C55" s="360" t="s">
        <v>2009</v>
      </c>
      <c r="D55" s="198" t="s">
        <v>50</v>
      </c>
      <c r="E55" s="198"/>
      <c r="F55" s="26" t="s">
        <v>1165</v>
      </c>
      <c r="G55" s="27" t="s">
        <v>23</v>
      </c>
      <c r="H55" s="28">
        <v>2103</v>
      </c>
      <c r="I55" s="27">
        <v>2020</v>
      </c>
      <c r="J55" s="26" t="s">
        <v>24</v>
      </c>
      <c r="K55" s="29" t="s">
        <v>1166</v>
      </c>
      <c r="L55" s="27" t="s">
        <v>1167</v>
      </c>
      <c r="M55" s="27" t="s">
        <v>1168</v>
      </c>
    </row>
    <row r="56" spans="3:13" ht="72.75" customHeight="1" thickBot="1" x14ac:dyDescent="0.3">
      <c r="C56" s="360"/>
      <c r="D56" s="198"/>
      <c r="E56" s="198"/>
      <c r="F56" s="26" t="s">
        <v>1169</v>
      </c>
      <c r="G56" s="27" t="s">
        <v>23</v>
      </c>
      <c r="H56" s="28">
        <v>1306</v>
      </c>
      <c r="I56" s="27">
        <v>2020</v>
      </c>
      <c r="J56" s="26" t="s">
        <v>24</v>
      </c>
      <c r="K56" s="29" t="s">
        <v>1170</v>
      </c>
      <c r="L56" s="27" t="s">
        <v>1171</v>
      </c>
      <c r="M56" s="27" t="s">
        <v>1172</v>
      </c>
    </row>
    <row r="57" spans="3:13" ht="98.25" customHeight="1" thickBot="1" x14ac:dyDescent="0.3">
      <c r="C57" s="360"/>
      <c r="D57" s="198"/>
      <c r="E57" s="198"/>
      <c r="F57" s="30" t="s">
        <v>51</v>
      </c>
      <c r="G57" s="27" t="s">
        <v>23</v>
      </c>
      <c r="H57" s="31">
        <v>16765</v>
      </c>
      <c r="I57" s="27">
        <v>2020</v>
      </c>
      <c r="J57" s="26" t="s">
        <v>24</v>
      </c>
      <c r="K57" s="29" t="s">
        <v>55</v>
      </c>
      <c r="L57" s="27" t="s">
        <v>741</v>
      </c>
      <c r="M57" s="27" t="s">
        <v>783</v>
      </c>
    </row>
    <row r="58" spans="3:13" ht="72" customHeight="1" thickBot="1" x14ac:dyDescent="0.3">
      <c r="C58" s="360"/>
      <c r="D58" s="198"/>
      <c r="E58" s="198"/>
      <c r="F58" s="30" t="s">
        <v>1173</v>
      </c>
      <c r="G58" s="27" t="s">
        <v>23</v>
      </c>
      <c r="H58" s="31">
        <v>1506</v>
      </c>
      <c r="I58" s="27">
        <v>2020</v>
      </c>
      <c r="J58" s="26" t="s">
        <v>24</v>
      </c>
      <c r="K58" s="29" t="s">
        <v>1174</v>
      </c>
      <c r="L58" s="27" t="s">
        <v>1175</v>
      </c>
      <c r="M58" s="27" t="s">
        <v>1176</v>
      </c>
    </row>
    <row r="59" spans="3:13" ht="51.75" thickBot="1" x14ac:dyDescent="0.3">
      <c r="C59" s="360"/>
      <c r="D59" s="198"/>
      <c r="E59" s="198"/>
      <c r="F59" s="32" t="s">
        <v>52</v>
      </c>
      <c r="G59" s="27" t="s">
        <v>23</v>
      </c>
      <c r="H59" s="31">
        <v>8645</v>
      </c>
      <c r="I59" s="27">
        <v>2020</v>
      </c>
      <c r="J59" s="26" t="s">
        <v>24</v>
      </c>
      <c r="K59" s="29" t="s">
        <v>56</v>
      </c>
      <c r="L59" s="27" t="s">
        <v>959</v>
      </c>
      <c r="M59" s="27" t="s">
        <v>1069</v>
      </c>
    </row>
    <row r="60" spans="3:13" ht="88.5" customHeight="1" thickBot="1" x14ac:dyDescent="0.3">
      <c r="C60" s="360"/>
      <c r="D60" s="198"/>
      <c r="E60" s="198"/>
      <c r="F60" s="32" t="s">
        <v>785</v>
      </c>
      <c r="G60" s="27" t="s">
        <v>23</v>
      </c>
      <c r="H60" s="31">
        <v>8645</v>
      </c>
      <c r="I60" s="27">
        <v>2020</v>
      </c>
      <c r="J60" s="26" t="s">
        <v>24</v>
      </c>
      <c r="K60" s="29" t="s">
        <v>57</v>
      </c>
      <c r="L60" s="27" t="s">
        <v>1070</v>
      </c>
      <c r="M60" s="27" t="s">
        <v>1071</v>
      </c>
    </row>
    <row r="61" spans="3:13" ht="97.5" customHeight="1" thickBot="1" x14ac:dyDescent="0.3">
      <c r="C61" s="360"/>
      <c r="D61" s="198"/>
      <c r="E61" s="198"/>
      <c r="F61" s="32" t="s">
        <v>626</v>
      </c>
      <c r="G61" s="27" t="s">
        <v>23</v>
      </c>
      <c r="H61" s="31">
        <v>8788</v>
      </c>
      <c r="I61" s="27">
        <v>2020</v>
      </c>
      <c r="J61" s="26" t="s">
        <v>24</v>
      </c>
      <c r="K61" s="29" t="s">
        <v>58</v>
      </c>
      <c r="L61" s="27" t="s">
        <v>1070</v>
      </c>
      <c r="M61" s="27" t="s">
        <v>1071</v>
      </c>
    </row>
    <row r="62" spans="3:13" ht="72" customHeight="1" thickBot="1" x14ac:dyDescent="0.3">
      <c r="C62" s="360"/>
      <c r="D62" s="198"/>
      <c r="E62" s="198"/>
      <c r="F62" s="32" t="s">
        <v>53</v>
      </c>
      <c r="G62" s="27" t="s">
        <v>23</v>
      </c>
      <c r="H62" s="31">
        <v>12202</v>
      </c>
      <c r="I62" s="27">
        <v>2020</v>
      </c>
      <c r="J62" s="26" t="s">
        <v>24</v>
      </c>
      <c r="K62" s="29" t="s">
        <v>59</v>
      </c>
      <c r="L62" s="27" t="s">
        <v>1072</v>
      </c>
      <c r="M62" s="27" t="s">
        <v>783</v>
      </c>
    </row>
    <row r="63" spans="3:13" ht="78" customHeight="1" thickBot="1" x14ac:dyDescent="0.3">
      <c r="C63" s="360"/>
      <c r="D63" s="198"/>
      <c r="E63" s="198"/>
      <c r="F63" s="32" t="s">
        <v>1177</v>
      </c>
      <c r="G63" s="27" t="s">
        <v>23</v>
      </c>
      <c r="H63" s="31">
        <v>2608</v>
      </c>
      <c r="I63" s="27">
        <v>2020</v>
      </c>
      <c r="J63" s="26" t="s">
        <v>24</v>
      </c>
      <c r="K63" s="29" t="s">
        <v>1178</v>
      </c>
      <c r="L63" s="27" t="s">
        <v>1179</v>
      </c>
      <c r="M63" s="27" t="s">
        <v>1180</v>
      </c>
    </row>
    <row r="64" spans="3:13" ht="78" customHeight="1" thickBot="1" x14ac:dyDescent="0.3">
      <c r="C64" s="360"/>
      <c r="D64" s="198"/>
      <c r="E64" s="198"/>
      <c r="F64" s="32" t="s">
        <v>1181</v>
      </c>
      <c r="G64" s="27" t="s">
        <v>23</v>
      </c>
      <c r="H64" s="31">
        <v>3608</v>
      </c>
      <c r="I64" s="27">
        <v>2020</v>
      </c>
      <c r="J64" s="26" t="s">
        <v>24</v>
      </c>
      <c r="K64" s="29" t="s">
        <v>1166</v>
      </c>
      <c r="L64" s="27" t="s">
        <v>1167</v>
      </c>
      <c r="M64" s="27" t="s">
        <v>1182</v>
      </c>
    </row>
    <row r="65" spans="3:13" ht="79.5" customHeight="1" thickBot="1" x14ac:dyDescent="0.3">
      <c r="C65" s="210" t="s">
        <v>2010</v>
      </c>
      <c r="D65" s="204" t="s">
        <v>1183</v>
      </c>
      <c r="E65" s="205"/>
      <c r="F65" s="32" t="s">
        <v>1184</v>
      </c>
      <c r="G65" s="27" t="s">
        <v>23</v>
      </c>
      <c r="H65" s="31">
        <v>3608</v>
      </c>
      <c r="I65" s="27">
        <v>2020</v>
      </c>
      <c r="J65" s="26" t="s">
        <v>24</v>
      </c>
      <c r="K65" s="29" t="s">
        <v>1185</v>
      </c>
      <c r="L65" s="27" t="s">
        <v>1186</v>
      </c>
      <c r="M65" s="27" t="s">
        <v>1187</v>
      </c>
    </row>
    <row r="66" spans="3:13" ht="69.75" customHeight="1" thickBot="1" x14ac:dyDescent="0.3">
      <c r="C66" s="211"/>
      <c r="D66" s="206"/>
      <c r="E66" s="207"/>
      <c r="F66" s="33" t="s">
        <v>54</v>
      </c>
      <c r="G66" s="27" t="s">
        <v>23</v>
      </c>
      <c r="H66" s="31">
        <v>8300</v>
      </c>
      <c r="I66" s="27">
        <v>2020</v>
      </c>
      <c r="J66" s="26" t="s">
        <v>24</v>
      </c>
      <c r="K66" s="29" t="s">
        <v>60</v>
      </c>
      <c r="L66" s="27" t="s">
        <v>1072</v>
      </c>
      <c r="M66" s="27" t="s">
        <v>783</v>
      </c>
    </row>
    <row r="67" spans="3:13" ht="72.75" customHeight="1" thickBot="1" x14ac:dyDescent="0.3">
      <c r="C67" s="211"/>
      <c r="D67" s="206"/>
      <c r="E67" s="207"/>
      <c r="F67" s="32" t="s">
        <v>46</v>
      </c>
      <c r="G67" s="27" t="s">
        <v>23</v>
      </c>
      <c r="H67" s="31">
        <v>8300</v>
      </c>
      <c r="I67" s="27">
        <v>2020</v>
      </c>
      <c r="J67" s="26" t="s">
        <v>24</v>
      </c>
      <c r="K67" s="29" t="s">
        <v>70</v>
      </c>
      <c r="L67" s="27" t="s">
        <v>741</v>
      </c>
      <c r="M67" s="27" t="s">
        <v>783</v>
      </c>
    </row>
    <row r="68" spans="3:13" ht="65.25" customHeight="1" thickBot="1" x14ac:dyDescent="0.3">
      <c r="C68" s="211"/>
      <c r="D68" s="206"/>
      <c r="E68" s="207"/>
      <c r="F68" s="33" t="s">
        <v>61</v>
      </c>
      <c r="G68" s="27" t="s">
        <v>23</v>
      </c>
      <c r="H68" s="31">
        <v>5202</v>
      </c>
      <c r="I68" s="27">
        <v>2020</v>
      </c>
      <c r="J68" s="26" t="s">
        <v>24</v>
      </c>
      <c r="K68" s="29" t="s">
        <v>71</v>
      </c>
      <c r="L68" s="27" t="s">
        <v>1073</v>
      </c>
      <c r="M68" s="27" t="s">
        <v>1074</v>
      </c>
    </row>
    <row r="69" spans="3:13" ht="51.75" thickBot="1" x14ac:dyDescent="0.3">
      <c r="C69" s="211"/>
      <c r="D69" s="206"/>
      <c r="E69" s="207"/>
      <c r="F69" s="34" t="s">
        <v>62</v>
      </c>
      <c r="G69" s="27" t="s">
        <v>23</v>
      </c>
      <c r="H69" s="31">
        <v>5202</v>
      </c>
      <c r="I69" s="27">
        <v>2020</v>
      </c>
      <c r="J69" s="26" t="s">
        <v>24</v>
      </c>
      <c r="K69" s="29" t="s">
        <v>72</v>
      </c>
      <c r="L69" s="27" t="s">
        <v>1075</v>
      </c>
      <c r="M69" s="27" t="s">
        <v>1076</v>
      </c>
    </row>
    <row r="70" spans="3:13" ht="105.75" thickBot="1" x14ac:dyDescent="0.3">
      <c r="C70" s="211"/>
      <c r="D70" s="206"/>
      <c r="E70" s="207"/>
      <c r="F70" s="35" t="s">
        <v>63</v>
      </c>
      <c r="G70" s="27" t="s">
        <v>23</v>
      </c>
      <c r="H70" s="31">
        <v>5806</v>
      </c>
      <c r="I70" s="27">
        <v>2020</v>
      </c>
      <c r="J70" s="26" t="s">
        <v>24</v>
      </c>
      <c r="K70" s="33" t="s">
        <v>73</v>
      </c>
      <c r="L70" s="27" t="s">
        <v>1073</v>
      </c>
      <c r="M70" s="27" t="s">
        <v>1077</v>
      </c>
    </row>
    <row r="71" spans="3:13" ht="75" customHeight="1" thickBot="1" x14ac:dyDescent="0.3">
      <c r="C71" s="211"/>
      <c r="D71" s="206"/>
      <c r="E71" s="207"/>
      <c r="F71" s="34" t="s">
        <v>64</v>
      </c>
      <c r="G71" s="27" t="s">
        <v>23</v>
      </c>
      <c r="H71" s="31">
        <v>5656</v>
      </c>
      <c r="I71" s="27">
        <v>2020</v>
      </c>
      <c r="J71" s="26" t="s">
        <v>24</v>
      </c>
      <c r="K71" s="29" t="s">
        <v>74</v>
      </c>
      <c r="L71" s="27" t="s">
        <v>786</v>
      </c>
      <c r="M71" s="27" t="s">
        <v>783</v>
      </c>
    </row>
    <row r="72" spans="3:13" ht="105" customHeight="1" thickBot="1" x14ac:dyDescent="0.3">
      <c r="C72" s="211"/>
      <c r="D72" s="206"/>
      <c r="E72" s="207"/>
      <c r="F72" s="36" t="s">
        <v>1188</v>
      </c>
      <c r="G72" s="27" t="s">
        <v>23</v>
      </c>
      <c r="H72" s="31">
        <v>605</v>
      </c>
      <c r="I72" s="27" t="s">
        <v>69</v>
      </c>
      <c r="J72" s="26" t="s">
        <v>24</v>
      </c>
      <c r="K72" s="33" t="s">
        <v>75</v>
      </c>
      <c r="L72" s="27" t="s">
        <v>743</v>
      </c>
      <c r="M72" s="30" t="s">
        <v>1078</v>
      </c>
    </row>
    <row r="73" spans="3:13" ht="105.75" thickBot="1" x14ac:dyDescent="0.3">
      <c r="C73" s="211"/>
      <c r="D73" s="206"/>
      <c r="E73" s="207"/>
      <c r="F73" s="34" t="s">
        <v>47</v>
      </c>
      <c r="G73" s="27" t="s">
        <v>23</v>
      </c>
      <c r="H73" s="31">
        <v>2201</v>
      </c>
      <c r="I73" s="27" t="s">
        <v>69</v>
      </c>
      <c r="J73" s="26" t="s">
        <v>24</v>
      </c>
      <c r="K73" s="33" t="s">
        <v>76</v>
      </c>
      <c r="L73" s="27" t="s">
        <v>742</v>
      </c>
      <c r="M73" s="30" t="s">
        <v>1079</v>
      </c>
    </row>
    <row r="74" spans="3:13" ht="105.75" thickBot="1" x14ac:dyDescent="0.3">
      <c r="C74" s="211"/>
      <c r="D74" s="206"/>
      <c r="E74" s="207"/>
      <c r="F74" s="33" t="s">
        <v>65</v>
      </c>
      <c r="G74" s="27" t="s">
        <v>23</v>
      </c>
      <c r="H74" s="31">
        <v>2201</v>
      </c>
      <c r="I74" s="27" t="s">
        <v>69</v>
      </c>
      <c r="J74" s="26" t="s">
        <v>24</v>
      </c>
      <c r="K74" s="33" t="s">
        <v>77</v>
      </c>
      <c r="L74" s="27" t="s">
        <v>742</v>
      </c>
      <c r="M74" s="30" t="s">
        <v>1079</v>
      </c>
    </row>
    <row r="75" spans="3:13" ht="117" customHeight="1" thickBot="1" x14ac:dyDescent="0.3">
      <c r="C75" s="211"/>
      <c r="D75" s="206"/>
      <c r="E75" s="207"/>
      <c r="F75" s="34" t="s">
        <v>1080</v>
      </c>
      <c r="G75" s="27" t="s">
        <v>23</v>
      </c>
      <c r="H75" s="31">
        <v>1801</v>
      </c>
      <c r="I75" s="27" t="s">
        <v>69</v>
      </c>
      <c r="J75" s="26" t="s">
        <v>24</v>
      </c>
      <c r="K75" s="33" t="s">
        <v>78</v>
      </c>
      <c r="L75" s="27" t="s">
        <v>742</v>
      </c>
      <c r="M75" s="30" t="s">
        <v>1081</v>
      </c>
    </row>
    <row r="76" spans="3:13" ht="90.75" customHeight="1" thickBot="1" x14ac:dyDescent="0.3">
      <c r="C76" s="211"/>
      <c r="D76" s="206"/>
      <c r="E76" s="207"/>
      <c r="F76" s="33" t="s">
        <v>66</v>
      </c>
      <c r="G76" s="27" t="s">
        <v>23</v>
      </c>
      <c r="H76" s="31">
        <v>20654</v>
      </c>
      <c r="I76" s="27">
        <v>2020</v>
      </c>
      <c r="J76" s="26" t="s">
        <v>24</v>
      </c>
      <c r="K76" s="33" t="s">
        <v>48</v>
      </c>
      <c r="L76" s="27" t="s">
        <v>787</v>
      </c>
      <c r="M76" s="30" t="s">
        <v>1082</v>
      </c>
    </row>
    <row r="77" spans="3:13" ht="75.75" thickBot="1" x14ac:dyDescent="0.3">
      <c r="C77" s="211"/>
      <c r="D77" s="206"/>
      <c r="E77" s="207"/>
      <c r="F77" s="34" t="s">
        <v>67</v>
      </c>
      <c r="G77" s="27" t="s">
        <v>23</v>
      </c>
      <c r="H77" s="31">
        <v>8879</v>
      </c>
      <c r="I77" s="27">
        <v>2020</v>
      </c>
      <c r="J77" s="26" t="s">
        <v>24</v>
      </c>
      <c r="K77" s="33" t="s">
        <v>49</v>
      </c>
      <c r="L77" s="27" t="s">
        <v>788</v>
      </c>
      <c r="M77" s="30" t="s">
        <v>1033</v>
      </c>
    </row>
    <row r="78" spans="3:13" ht="75.75" thickBot="1" x14ac:dyDescent="0.3">
      <c r="C78" s="212"/>
      <c r="D78" s="208"/>
      <c r="E78" s="209"/>
      <c r="F78" s="33" t="s">
        <v>68</v>
      </c>
      <c r="G78" s="27" t="s">
        <v>23</v>
      </c>
      <c r="H78" s="31">
        <v>2104</v>
      </c>
      <c r="I78" s="27">
        <v>2020</v>
      </c>
      <c r="J78" s="26" t="s">
        <v>24</v>
      </c>
      <c r="K78" s="33" t="s">
        <v>79</v>
      </c>
      <c r="L78" s="27" t="s">
        <v>740</v>
      </c>
      <c r="M78" s="30" t="s">
        <v>1034</v>
      </c>
    </row>
    <row r="79" spans="3:13" ht="15.75" customHeight="1" thickBot="1" x14ac:dyDescent="0.3">
      <c r="C79" s="37" t="s">
        <v>21</v>
      </c>
      <c r="D79" s="202"/>
      <c r="E79" s="203"/>
      <c r="F79" s="38"/>
      <c r="G79" s="38"/>
      <c r="H79" s="39">
        <f>SUM(H32:H78)</f>
        <v>432861</v>
      </c>
      <c r="I79" s="38"/>
      <c r="J79" s="38"/>
      <c r="K79" s="38"/>
      <c r="L79" s="38"/>
      <c r="M79" s="38"/>
    </row>
    <row r="80" spans="3:13" ht="15.75" customHeight="1" x14ac:dyDescent="0.25">
      <c r="C80" s="22"/>
      <c r="D80" s="22"/>
      <c r="E80" s="22"/>
      <c r="F80" s="40"/>
      <c r="G80" s="40"/>
      <c r="H80" s="41"/>
      <c r="I80" s="40"/>
      <c r="J80" s="40"/>
      <c r="K80" s="40"/>
      <c r="L80" s="40"/>
      <c r="M80" s="40"/>
    </row>
    <row r="81" spans="3:13" ht="15.75" thickBot="1" x14ac:dyDescent="0.3">
      <c r="C81" s="22"/>
      <c r="D81" s="22"/>
      <c r="E81" s="22"/>
      <c r="F81" s="40"/>
      <c r="G81" s="40"/>
      <c r="H81" s="41"/>
      <c r="I81" s="40"/>
      <c r="J81" s="40"/>
      <c r="K81" s="40"/>
      <c r="L81" s="40"/>
      <c r="M81" s="40"/>
    </row>
    <row r="82" spans="3:13" ht="15.75" thickBot="1" x14ac:dyDescent="0.3">
      <c r="C82" s="235" t="s">
        <v>1995</v>
      </c>
      <c r="D82" s="235"/>
      <c r="E82" s="235"/>
      <c r="F82" s="235"/>
      <c r="G82" s="235"/>
      <c r="H82" s="235"/>
      <c r="I82" s="235"/>
      <c r="J82" s="235"/>
      <c r="K82" s="235"/>
      <c r="L82" s="235"/>
      <c r="M82" s="235"/>
    </row>
    <row r="83" spans="3:13" ht="43.5" customHeight="1" thickBot="1" x14ac:dyDescent="0.3">
      <c r="C83" s="234" t="s">
        <v>0</v>
      </c>
      <c r="D83" s="234"/>
      <c r="E83" s="234" t="s">
        <v>1</v>
      </c>
      <c r="F83" s="234"/>
      <c r="G83" s="234"/>
      <c r="H83" s="234"/>
      <c r="I83" s="234"/>
      <c r="J83" s="234"/>
      <c r="K83" s="234"/>
      <c r="L83" s="234"/>
      <c r="M83" s="234"/>
    </row>
    <row r="84" spans="3:13" ht="24.75" thickBot="1" x14ac:dyDescent="0.3">
      <c r="C84" s="23" t="s">
        <v>2</v>
      </c>
      <c r="D84" s="236" t="s">
        <v>3</v>
      </c>
      <c r="E84" s="236"/>
      <c r="F84" s="23" t="s">
        <v>4</v>
      </c>
      <c r="G84" s="23" t="s">
        <v>5</v>
      </c>
      <c r="H84" s="24" t="s">
        <v>936</v>
      </c>
      <c r="I84" s="25" t="s">
        <v>933</v>
      </c>
      <c r="J84" s="25" t="s">
        <v>6</v>
      </c>
      <c r="K84" s="25" t="s">
        <v>7</v>
      </c>
      <c r="L84" s="25" t="s">
        <v>939</v>
      </c>
      <c r="M84" s="25" t="s">
        <v>8</v>
      </c>
    </row>
    <row r="85" spans="3:13" ht="165.75" thickBot="1" x14ac:dyDescent="0.3">
      <c r="C85" s="30" t="s">
        <v>2011</v>
      </c>
      <c r="D85" s="188" t="s">
        <v>1569</v>
      </c>
      <c r="E85" s="189"/>
      <c r="F85" s="32" t="s">
        <v>1570</v>
      </c>
      <c r="G85" s="33" t="s">
        <v>1571</v>
      </c>
      <c r="H85" s="42">
        <v>100000</v>
      </c>
      <c r="I85" s="33">
        <v>2020</v>
      </c>
      <c r="J85" s="33" t="s">
        <v>1572</v>
      </c>
      <c r="K85" s="33" t="s">
        <v>1573</v>
      </c>
      <c r="L85" s="43" t="s">
        <v>931</v>
      </c>
      <c r="M85" s="33" t="s">
        <v>1574</v>
      </c>
    </row>
    <row r="86" spans="3:13" ht="105.75" thickBot="1" x14ac:dyDescent="0.3">
      <c r="C86" s="30" t="s">
        <v>2012</v>
      </c>
      <c r="D86" s="188" t="s">
        <v>1575</v>
      </c>
      <c r="E86" s="189"/>
      <c r="F86" s="33" t="s">
        <v>1576</v>
      </c>
      <c r="G86" s="33" t="s">
        <v>1577</v>
      </c>
      <c r="H86" s="42">
        <v>50600</v>
      </c>
      <c r="I86" s="33">
        <v>2020</v>
      </c>
      <c r="J86" s="33" t="s">
        <v>1572</v>
      </c>
      <c r="K86" s="33" t="s">
        <v>1578</v>
      </c>
      <c r="L86" s="33" t="s">
        <v>1579</v>
      </c>
      <c r="M86" s="33" t="s">
        <v>1580</v>
      </c>
    </row>
    <row r="87" spans="3:13" ht="227.25" customHeight="1" thickBot="1" x14ac:dyDescent="0.3">
      <c r="C87" s="30" t="s">
        <v>2013</v>
      </c>
      <c r="D87" s="188" t="s">
        <v>1581</v>
      </c>
      <c r="E87" s="189"/>
      <c r="F87" s="33" t="s">
        <v>1582</v>
      </c>
      <c r="G87" s="33" t="s">
        <v>1583</v>
      </c>
      <c r="H87" s="42">
        <v>52000</v>
      </c>
      <c r="I87" s="44">
        <v>2020</v>
      </c>
      <c r="J87" s="33" t="s">
        <v>1584</v>
      </c>
      <c r="K87" s="33" t="s">
        <v>1585</v>
      </c>
      <c r="L87" s="33" t="s">
        <v>1586</v>
      </c>
      <c r="M87" s="33" t="s">
        <v>1587</v>
      </c>
    </row>
    <row r="88" spans="3:13" ht="190.5" customHeight="1" thickBot="1" x14ac:dyDescent="0.3">
      <c r="C88" s="30" t="s">
        <v>2014</v>
      </c>
      <c r="D88" s="188" t="s">
        <v>1588</v>
      </c>
      <c r="E88" s="189"/>
      <c r="F88" s="33" t="s">
        <v>1589</v>
      </c>
      <c r="G88" s="33" t="s">
        <v>1583</v>
      </c>
      <c r="H88" s="42">
        <v>17006000</v>
      </c>
      <c r="I88" s="33">
        <v>2019</v>
      </c>
      <c r="J88" s="33" t="s">
        <v>1590</v>
      </c>
      <c r="K88" s="33" t="s">
        <v>1591</v>
      </c>
      <c r="L88" s="33" t="s">
        <v>1592</v>
      </c>
      <c r="M88" s="33" t="s">
        <v>1593</v>
      </c>
    </row>
    <row r="89" spans="3:13" ht="120.75" thickBot="1" x14ac:dyDescent="0.3">
      <c r="C89" s="213" t="s">
        <v>2015</v>
      </c>
      <c r="D89" s="204" t="s">
        <v>1594</v>
      </c>
      <c r="E89" s="205"/>
      <c r="F89" s="33" t="s">
        <v>1595</v>
      </c>
      <c r="G89" s="33" t="s">
        <v>1583</v>
      </c>
      <c r="H89" s="45" t="s">
        <v>1596</v>
      </c>
      <c r="I89" s="33" t="s">
        <v>1597</v>
      </c>
      <c r="J89" s="33" t="s">
        <v>1598</v>
      </c>
      <c r="K89" s="33" t="s">
        <v>1599</v>
      </c>
      <c r="L89" s="33" t="s">
        <v>1600</v>
      </c>
      <c r="M89" s="33" t="s">
        <v>1601</v>
      </c>
    </row>
    <row r="90" spans="3:13" ht="105.75" thickBot="1" x14ac:dyDescent="0.3">
      <c r="C90" s="226"/>
      <c r="D90" s="206"/>
      <c r="E90" s="207"/>
      <c r="F90" s="33" t="s">
        <v>1602</v>
      </c>
      <c r="G90" s="33" t="s">
        <v>1583</v>
      </c>
      <c r="H90" s="46" t="s">
        <v>1603</v>
      </c>
      <c r="I90" s="33" t="s">
        <v>1604</v>
      </c>
      <c r="J90" s="33" t="s">
        <v>1598</v>
      </c>
      <c r="K90" s="33" t="s">
        <v>1599</v>
      </c>
      <c r="L90" s="33" t="s">
        <v>1605</v>
      </c>
      <c r="M90" s="33" t="s">
        <v>1601</v>
      </c>
    </row>
    <row r="91" spans="3:13" ht="121.5" customHeight="1" thickBot="1" x14ac:dyDescent="0.3">
      <c r="C91" s="226"/>
      <c r="D91" s="206"/>
      <c r="E91" s="207"/>
      <c r="F91" s="33" t="s">
        <v>1606</v>
      </c>
      <c r="G91" s="33" t="s">
        <v>1607</v>
      </c>
      <c r="H91" s="47" t="s">
        <v>1603</v>
      </c>
      <c r="I91" s="33" t="s">
        <v>1608</v>
      </c>
      <c r="J91" s="33" t="s">
        <v>1598</v>
      </c>
      <c r="K91" s="33" t="s">
        <v>1599</v>
      </c>
      <c r="L91" s="33" t="s">
        <v>1605</v>
      </c>
      <c r="M91" s="33" t="s">
        <v>1601</v>
      </c>
    </row>
    <row r="92" spans="3:13" ht="150.75" thickBot="1" x14ac:dyDescent="0.3">
      <c r="C92" s="226"/>
      <c r="D92" s="206"/>
      <c r="E92" s="207"/>
      <c r="F92" s="33" t="s">
        <v>1609</v>
      </c>
      <c r="G92" s="33" t="s">
        <v>1607</v>
      </c>
      <c r="H92" s="48">
        <v>40000</v>
      </c>
      <c r="I92" s="33" t="s">
        <v>1610</v>
      </c>
      <c r="J92" s="33" t="s">
        <v>1598</v>
      </c>
      <c r="K92" s="33" t="s">
        <v>1599</v>
      </c>
      <c r="L92" s="33" t="s">
        <v>1586</v>
      </c>
      <c r="M92" s="33" t="s">
        <v>1601</v>
      </c>
    </row>
    <row r="93" spans="3:13" ht="105.75" thickBot="1" x14ac:dyDescent="0.3">
      <c r="C93" s="226"/>
      <c r="D93" s="206"/>
      <c r="E93" s="207"/>
      <c r="F93" s="33" t="s">
        <v>1611</v>
      </c>
      <c r="G93" s="33" t="s">
        <v>1612</v>
      </c>
      <c r="H93" s="48" t="s">
        <v>1603</v>
      </c>
      <c r="I93" s="33" t="s">
        <v>1613</v>
      </c>
      <c r="J93" s="33" t="s">
        <v>1598</v>
      </c>
      <c r="K93" s="33" t="s">
        <v>1599</v>
      </c>
      <c r="L93" s="33" t="s">
        <v>1605</v>
      </c>
      <c r="M93" s="33" t="s">
        <v>1601</v>
      </c>
    </row>
    <row r="94" spans="3:13" ht="75.75" thickBot="1" x14ac:dyDescent="0.3">
      <c r="C94" s="226"/>
      <c r="D94" s="206"/>
      <c r="E94" s="207"/>
      <c r="F94" s="33" t="s">
        <v>1614</v>
      </c>
      <c r="G94" s="33" t="s">
        <v>1615</v>
      </c>
      <c r="H94" s="48">
        <v>32000</v>
      </c>
      <c r="I94" s="33" t="s">
        <v>1616</v>
      </c>
      <c r="J94" s="33" t="s">
        <v>1598</v>
      </c>
      <c r="K94" s="33" t="s">
        <v>1599</v>
      </c>
      <c r="L94" s="33" t="s">
        <v>1617</v>
      </c>
      <c r="M94" s="33" t="s">
        <v>1601</v>
      </c>
    </row>
    <row r="95" spans="3:13" ht="75.75" thickBot="1" x14ac:dyDescent="0.3">
      <c r="C95" s="226"/>
      <c r="D95" s="206"/>
      <c r="E95" s="207"/>
      <c r="F95" s="33" t="s">
        <v>1618</v>
      </c>
      <c r="G95" s="33" t="s">
        <v>1619</v>
      </c>
      <c r="H95" s="48">
        <v>46500</v>
      </c>
      <c r="I95" s="33" t="s">
        <v>1613</v>
      </c>
      <c r="J95" s="33" t="s">
        <v>1598</v>
      </c>
      <c r="K95" s="33" t="s">
        <v>1599</v>
      </c>
      <c r="L95" s="33" t="s">
        <v>1620</v>
      </c>
      <c r="M95" s="33" t="s">
        <v>1601</v>
      </c>
    </row>
    <row r="96" spans="3:13" ht="90.75" thickBot="1" x14ac:dyDescent="0.3">
      <c r="C96" s="226"/>
      <c r="D96" s="206"/>
      <c r="E96" s="207"/>
      <c r="F96" s="33" t="s">
        <v>1621</v>
      </c>
      <c r="G96" s="33" t="s">
        <v>1622</v>
      </c>
      <c r="H96" s="48">
        <v>29300</v>
      </c>
      <c r="I96" s="33" t="s">
        <v>1623</v>
      </c>
      <c r="J96" s="33" t="s">
        <v>1598</v>
      </c>
      <c r="K96" s="33" t="s">
        <v>1599</v>
      </c>
      <c r="L96" s="33" t="s">
        <v>1624</v>
      </c>
      <c r="M96" s="33" t="s">
        <v>1601</v>
      </c>
    </row>
    <row r="97" spans="3:13" ht="120" customHeight="1" thickBot="1" x14ac:dyDescent="0.3">
      <c r="C97" s="226"/>
      <c r="D97" s="206"/>
      <c r="E97" s="207"/>
      <c r="F97" s="33" t="s">
        <v>1625</v>
      </c>
      <c r="G97" s="33" t="s">
        <v>1626</v>
      </c>
      <c r="H97" s="48">
        <v>36100</v>
      </c>
      <c r="I97" s="33" t="s">
        <v>1627</v>
      </c>
      <c r="J97" s="33" t="s">
        <v>1598</v>
      </c>
      <c r="K97" s="33" t="s">
        <v>1599</v>
      </c>
      <c r="L97" s="33" t="s">
        <v>1628</v>
      </c>
      <c r="M97" s="33" t="s">
        <v>1601</v>
      </c>
    </row>
    <row r="98" spans="3:13" ht="110.25" customHeight="1" thickBot="1" x14ac:dyDescent="0.3">
      <c r="C98" s="226"/>
      <c r="D98" s="206"/>
      <c r="E98" s="207"/>
      <c r="F98" s="33" t="s">
        <v>1629</v>
      </c>
      <c r="G98" s="33" t="s">
        <v>1630</v>
      </c>
      <c r="H98" s="48">
        <v>7000</v>
      </c>
      <c r="I98" s="33" t="s">
        <v>1631</v>
      </c>
      <c r="J98" s="33" t="s">
        <v>1598</v>
      </c>
      <c r="K98" s="33" t="s">
        <v>1599</v>
      </c>
      <c r="L98" s="33" t="s">
        <v>1628</v>
      </c>
      <c r="M98" s="33" t="s">
        <v>1601</v>
      </c>
    </row>
    <row r="99" spans="3:13" ht="60.75" thickBot="1" x14ac:dyDescent="0.3">
      <c r="C99" s="226"/>
      <c r="D99" s="206"/>
      <c r="E99" s="207"/>
      <c r="F99" s="33" t="s">
        <v>1632</v>
      </c>
      <c r="G99" s="33" t="s">
        <v>1633</v>
      </c>
      <c r="H99" s="48">
        <v>57900</v>
      </c>
      <c r="I99" s="33" t="s">
        <v>1631</v>
      </c>
      <c r="J99" s="33" t="s">
        <v>1598</v>
      </c>
      <c r="K99" s="33" t="s">
        <v>1599</v>
      </c>
      <c r="L99" s="33" t="s">
        <v>1634</v>
      </c>
      <c r="M99" s="33" t="s">
        <v>1601</v>
      </c>
    </row>
    <row r="100" spans="3:13" ht="120.75" thickBot="1" x14ac:dyDescent="0.3">
      <c r="C100" s="226"/>
      <c r="D100" s="206"/>
      <c r="E100" s="207"/>
      <c r="F100" s="32" t="s">
        <v>1635</v>
      </c>
      <c r="G100" s="33" t="s">
        <v>1619</v>
      </c>
      <c r="H100" s="48">
        <v>64600</v>
      </c>
      <c r="I100" s="33" t="s">
        <v>1610</v>
      </c>
      <c r="J100" s="33" t="s">
        <v>1598</v>
      </c>
      <c r="K100" s="33" t="s">
        <v>1599</v>
      </c>
      <c r="L100" s="33" t="s">
        <v>1636</v>
      </c>
      <c r="M100" s="33" t="s">
        <v>1601</v>
      </c>
    </row>
    <row r="101" spans="3:13" ht="150.75" thickBot="1" x14ac:dyDescent="0.3">
      <c r="C101" s="226"/>
      <c r="D101" s="206"/>
      <c r="E101" s="207"/>
      <c r="F101" s="33" t="s">
        <v>1637</v>
      </c>
      <c r="G101" s="33" t="s">
        <v>1638</v>
      </c>
      <c r="H101" s="48">
        <v>23500</v>
      </c>
      <c r="I101" s="33" t="s">
        <v>1639</v>
      </c>
      <c r="J101" s="33" t="s">
        <v>1598</v>
      </c>
      <c r="K101" s="33" t="s">
        <v>1599</v>
      </c>
      <c r="L101" s="33" t="s">
        <v>1586</v>
      </c>
      <c r="M101" s="33" t="s">
        <v>1601</v>
      </c>
    </row>
    <row r="102" spans="3:13" ht="150.75" thickBot="1" x14ac:dyDescent="0.3">
      <c r="C102" s="226"/>
      <c r="D102" s="206"/>
      <c r="E102" s="207"/>
      <c r="F102" s="33" t="s">
        <v>1640</v>
      </c>
      <c r="G102" s="33" t="s">
        <v>1641</v>
      </c>
      <c r="H102" s="48">
        <v>46000</v>
      </c>
      <c r="I102" s="33" t="s">
        <v>1613</v>
      </c>
      <c r="J102" s="33" t="s">
        <v>1598</v>
      </c>
      <c r="K102" s="33" t="s">
        <v>1599</v>
      </c>
      <c r="L102" s="33" t="s">
        <v>1586</v>
      </c>
      <c r="M102" s="33" t="s">
        <v>1601</v>
      </c>
    </row>
    <row r="103" spans="3:13" ht="150.75" thickBot="1" x14ac:dyDescent="0.3">
      <c r="C103" s="226"/>
      <c r="D103" s="206"/>
      <c r="E103" s="207"/>
      <c r="F103" s="33" t="s">
        <v>1642</v>
      </c>
      <c r="G103" s="33" t="s">
        <v>1615</v>
      </c>
      <c r="H103" s="48">
        <v>42000</v>
      </c>
      <c r="I103" s="33" t="s">
        <v>1631</v>
      </c>
      <c r="J103" s="33" t="s">
        <v>1598</v>
      </c>
      <c r="K103" s="33" t="s">
        <v>1599</v>
      </c>
      <c r="L103" s="33" t="s">
        <v>1586</v>
      </c>
      <c r="M103" s="33" t="s">
        <v>1601</v>
      </c>
    </row>
    <row r="104" spans="3:13" ht="108" customHeight="1" thickBot="1" x14ac:dyDescent="0.3">
      <c r="C104" s="226"/>
      <c r="D104" s="206"/>
      <c r="E104" s="207"/>
      <c r="F104" s="33" t="s">
        <v>1643</v>
      </c>
      <c r="G104" s="33" t="s">
        <v>1644</v>
      </c>
      <c r="H104" s="48">
        <v>44200</v>
      </c>
      <c r="I104" s="33" t="s">
        <v>1645</v>
      </c>
      <c r="J104" s="33" t="s">
        <v>1598</v>
      </c>
      <c r="K104" s="33" t="s">
        <v>1599</v>
      </c>
      <c r="L104" s="33" t="s">
        <v>1646</v>
      </c>
      <c r="M104" s="33" t="s">
        <v>1601</v>
      </c>
    </row>
    <row r="105" spans="3:13" ht="105.75" thickBot="1" x14ac:dyDescent="0.3">
      <c r="C105" s="226"/>
      <c r="D105" s="206"/>
      <c r="E105" s="207"/>
      <c r="F105" s="33" t="s">
        <v>1647</v>
      </c>
      <c r="G105" s="33" t="s">
        <v>1612</v>
      </c>
      <c r="H105" s="48" t="s">
        <v>1603</v>
      </c>
      <c r="I105" s="33" t="s">
        <v>1648</v>
      </c>
      <c r="J105" s="33" t="s">
        <v>1598</v>
      </c>
      <c r="K105" s="33" t="s">
        <v>1599</v>
      </c>
      <c r="L105" s="33" t="s">
        <v>1605</v>
      </c>
      <c r="M105" s="33" t="s">
        <v>1601</v>
      </c>
    </row>
    <row r="106" spans="3:13" ht="117.75" customHeight="1" thickBot="1" x14ac:dyDescent="0.3">
      <c r="C106" s="214"/>
      <c r="D106" s="208"/>
      <c r="E106" s="209"/>
      <c r="F106" s="33" t="s">
        <v>1649</v>
      </c>
      <c r="G106" s="33" t="s">
        <v>1612</v>
      </c>
      <c r="H106" s="48" t="s">
        <v>1650</v>
      </c>
      <c r="I106" s="33" t="s">
        <v>1651</v>
      </c>
      <c r="J106" s="33" t="s">
        <v>1598</v>
      </c>
      <c r="K106" s="33" t="s">
        <v>1599</v>
      </c>
      <c r="L106" s="33" t="s">
        <v>1605</v>
      </c>
      <c r="M106" s="33" t="s">
        <v>1601</v>
      </c>
    </row>
    <row r="107" spans="3:13" ht="114" customHeight="1" thickBot="1" x14ac:dyDescent="0.3">
      <c r="C107" s="30" t="s">
        <v>2016</v>
      </c>
      <c r="D107" s="198" t="s">
        <v>1652</v>
      </c>
      <c r="E107" s="198"/>
      <c r="F107" s="33" t="s">
        <v>1653</v>
      </c>
      <c r="G107" s="33" t="s">
        <v>1654</v>
      </c>
      <c r="H107" s="49">
        <v>181500</v>
      </c>
      <c r="I107" s="33" t="s">
        <v>1655</v>
      </c>
      <c r="J107" s="33" t="s">
        <v>1656</v>
      </c>
      <c r="K107" s="30" t="s">
        <v>1657</v>
      </c>
      <c r="L107" s="33" t="s">
        <v>1658</v>
      </c>
      <c r="M107" s="33" t="s">
        <v>1659</v>
      </c>
    </row>
    <row r="108" spans="3:13" ht="90.75" thickBot="1" x14ac:dyDescent="0.3">
      <c r="C108" s="30" t="s">
        <v>2017</v>
      </c>
      <c r="D108" s="198" t="s">
        <v>1660</v>
      </c>
      <c r="E108" s="198"/>
      <c r="F108" s="33" t="s">
        <v>1661</v>
      </c>
      <c r="G108" s="33" t="s">
        <v>1583</v>
      </c>
      <c r="H108" s="48">
        <v>95000</v>
      </c>
      <c r="I108" s="33" t="s">
        <v>1662</v>
      </c>
      <c r="J108" s="33" t="s">
        <v>1584</v>
      </c>
      <c r="K108" s="33" t="s">
        <v>1663</v>
      </c>
      <c r="L108" s="33" t="s">
        <v>1664</v>
      </c>
      <c r="M108" s="33" t="s">
        <v>1665</v>
      </c>
    </row>
    <row r="109" spans="3:13" ht="112.5" customHeight="1" thickBot="1" x14ac:dyDescent="0.3">
      <c r="C109" s="30" t="s">
        <v>2018</v>
      </c>
      <c r="D109" s="198" t="s">
        <v>1666</v>
      </c>
      <c r="E109" s="198"/>
      <c r="F109" s="33" t="s">
        <v>1667</v>
      </c>
      <c r="G109" s="33" t="s">
        <v>1583</v>
      </c>
      <c r="H109" s="48">
        <v>45000</v>
      </c>
      <c r="I109" s="33" t="s">
        <v>1668</v>
      </c>
      <c r="J109" s="33" t="s">
        <v>1669</v>
      </c>
      <c r="K109" s="33" t="s">
        <v>1670</v>
      </c>
      <c r="L109" s="33" t="s">
        <v>1671</v>
      </c>
      <c r="M109" s="33" t="s">
        <v>1672</v>
      </c>
    </row>
    <row r="110" spans="3:13" ht="135" customHeight="1" thickBot="1" x14ac:dyDescent="0.3">
      <c r="C110" s="30" t="s">
        <v>2019</v>
      </c>
      <c r="D110" s="198" t="s">
        <v>1673</v>
      </c>
      <c r="E110" s="198"/>
      <c r="F110" s="33" t="s">
        <v>1674</v>
      </c>
      <c r="G110" s="33" t="s">
        <v>1583</v>
      </c>
      <c r="H110" s="48">
        <v>58400</v>
      </c>
      <c r="I110" s="50">
        <v>43831</v>
      </c>
      <c r="J110" s="33" t="s">
        <v>1598</v>
      </c>
      <c r="K110" s="32" t="s">
        <v>1675</v>
      </c>
      <c r="L110" s="33" t="s">
        <v>1671</v>
      </c>
      <c r="M110" s="32" t="s">
        <v>1676</v>
      </c>
    </row>
    <row r="111" spans="3:13" ht="15.75" thickBot="1" x14ac:dyDescent="0.3">
      <c r="C111" s="51" t="s">
        <v>81</v>
      </c>
      <c r="D111" s="259"/>
      <c r="E111" s="260"/>
      <c r="F111" s="52"/>
      <c r="G111" s="52"/>
      <c r="H111" s="53">
        <f>SUM(H85:H110)</f>
        <v>18057600</v>
      </c>
      <c r="I111" s="52"/>
      <c r="J111" s="52"/>
      <c r="K111" s="52"/>
      <c r="L111" s="52"/>
      <c r="M111" s="52"/>
    </row>
    <row r="112" spans="3:13" x14ac:dyDescent="0.25">
      <c r="C112" s="22"/>
      <c r="D112" s="22"/>
      <c r="E112" s="22"/>
      <c r="F112" s="40"/>
      <c r="G112" s="40"/>
      <c r="H112" s="41"/>
      <c r="I112" s="40"/>
      <c r="J112" s="40"/>
      <c r="K112" s="40"/>
      <c r="L112" s="40"/>
      <c r="M112" s="40"/>
    </row>
    <row r="113" spans="3:14" x14ac:dyDescent="0.25">
      <c r="C113" s="22"/>
      <c r="D113" s="22"/>
      <c r="E113" s="22"/>
      <c r="F113" s="40"/>
      <c r="G113" s="40"/>
      <c r="H113" s="41"/>
      <c r="I113" s="40"/>
      <c r="J113" s="40"/>
      <c r="K113" s="40"/>
      <c r="L113" s="40"/>
      <c r="M113" s="40"/>
    </row>
    <row r="114" spans="3:14" ht="27" customHeight="1" thickBot="1" x14ac:dyDescent="0.3">
      <c r="C114" s="22"/>
      <c r="D114" s="22"/>
      <c r="E114" s="22"/>
      <c r="F114" s="22"/>
      <c r="G114" s="22"/>
      <c r="H114" s="22"/>
      <c r="I114" s="22"/>
      <c r="J114" s="22"/>
      <c r="K114" s="22"/>
      <c r="L114" s="22"/>
      <c r="M114" s="22"/>
    </row>
    <row r="115" spans="3:14" ht="39.75" customHeight="1" thickBot="1" x14ac:dyDescent="0.3">
      <c r="C115" s="269" t="s">
        <v>2077</v>
      </c>
      <c r="D115" s="270"/>
      <c r="E115" s="270"/>
      <c r="F115" s="270"/>
      <c r="G115" s="270"/>
      <c r="H115" s="270"/>
      <c r="I115" s="270"/>
      <c r="J115" s="270"/>
      <c r="K115" s="270"/>
      <c r="L115" s="270"/>
      <c r="M115" s="271"/>
    </row>
    <row r="116" spans="3:14" ht="24.75" customHeight="1" thickBot="1" x14ac:dyDescent="0.3">
      <c r="C116" s="247" t="s">
        <v>0</v>
      </c>
      <c r="D116" s="249"/>
      <c r="E116" s="247" t="s">
        <v>1</v>
      </c>
      <c r="F116" s="248"/>
      <c r="G116" s="248"/>
      <c r="H116" s="248"/>
      <c r="I116" s="248"/>
      <c r="J116" s="248"/>
      <c r="K116" s="248"/>
      <c r="L116" s="248"/>
      <c r="M116" s="249"/>
    </row>
    <row r="117" spans="3:14" ht="24.75" thickBot="1" x14ac:dyDescent="0.3">
      <c r="C117" s="23" t="s">
        <v>2</v>
      </c>
      <c r="D117" s="272" t="s">
        <v>3</v>
      </c>
      <c r="E117" s="273"/>
      <c r="F117" s="23" t="s">
        <v>4</v>
      </c>
      <c r="G117" s="23" t="s">
        <v>5</v>
      </c>
      <c r="H117" s="24" t="s">
        <v>936</v>
      </c>
      <c r="I117" s="25" t="s">
        <v>938</v>
      </c>
      <c r="J117" s="25" t="s">
        <v>6</v>
      </c>
      <c r="K117" s="25" t="s">
        <v>7</v>
      </c>
      <c r="L117" s="25" t="s">
        <v>939</v>
      </c>
      <c r="M117" s="25" t="s">
        <v>8</v>
      </c>
    </row>
    <row r="118" spans="3:14" ht="135.75" customHeight="1" thickBot="1" x14ac:dyDescent="0.3">
      <c r="C118" s="213" t="s">
        <v>2020</v>
      </c>
      <c r="D118" s="204" t="s">
        <v>1856</v>
      </c>
      <c r="E118" s="205"/>
      <c r="F118" s="33" t="s">
        <v>82</v>
      </c>
      <c r="G118" s="33" t="s">
        <v>86</v>
      </c>
      <c r="H118" s="215">
        <v>60000</v>
      </c>
      <c r="I118" s="33">
        <v>2020</v>
      </c>
      <c r="J118" s="33" t="s">
        <v>789</v>
      </c>
      <c r="K118" s="213" t="s">
        <v>87</v>
      </c>
      <c r="L118" s="213" t="s">
        <v>1083</v>
      </c>
      <c r="M118" s="213" t="s">
        <v>88</v>
      </c>
    </row>
    <row r="119" spans="3:14" ht="135.75" customHeight="1" thickBot="1" x14ac:dyDescent="0.3">
      <c r="C119" s="226"/>
      <c r="D119" s="206"/>
      <c r="E119" s="207"/>
      <c r="F119" s="33" t="s">
        <v>1857</v>
      </c>
      <c r="G119" s="33" t="s">
        <v>86</v>
      </c>
      <c r="H119" s="255"/>
      <c r="I119" s="33">
        <v>2020</v>
      </c>
      <c r="J119" s="33" t="s">
        <v>789</v>
      </c>
      <c r="K119" s="226"/>
      <c r="L119" s="226"/>
      <c r="M119" s="226"/>
    </row>
    <row r="120" spans="3:14" ht="120.75" thickBot="1" x14ac:dyDescent="0.3">
      <c r="C120" s="226"/>
      <c r="D120" s="206"/>
      <c r="E120" s="207"/>
      <c r="F120" s="33" t="s">
        <v>83</v>
      </c>
      <c r="G120" s="33" t="s">
        <v>86</v>
      </c>
      <c r="H120" s="255"/>
      <c r="I120" s="33">
        <v>2020</v>
      </c>
      <c r="J120" s="33" t="s">
        <v>789</v>
      </c>
      <c r="K120" s="226"/>
      <c r="L120" s="226"/>
      <c r="M120" s="226"/>
    </row>
    <row r="121" spans="3:14" ht="105.75" thickBot="1" x14ac:dyDescent="0.3">
      <c r="C121" s="226"/>
      <c r="D121" s="206"/>
      <c r="E121" s="207"/>
      <c r="F121" s="33" t="s">
        <v>84</v>
      </c>
      <c r="G121" s="33" t="s">
        <v>86</v>
      </c>
      <c r="H121" s="255"/>
      <c r="I121" s="33">
        <v>2020</v>
      </c>
      <c r="J121" s="33" t="s">
        <v>789</v>
      </c>
      <c r="K121" s="226"/>
      <c r="L121" s="226"/>
      <c r="M121" s="226"/>
    </row>
    <row r="122" spans="3:14" ht="90.75" thickBot="1" x14ac:dyDescent="0.3">
      <c r="C122" s="214"/>
      <c r="D122" s="208"/>
      <c r="E122" s="209"/>
      <c r="F122" s="33" t="s">
        <v>85</v>
      </c>
      <c r="G122" s="33" t="s">
        <v>86</v>
      </c>
      <c r="H122" s="216"/>
      <c r="I122" s="33">
        <v>2019</v>
      </c>
      <c r="J122" s="33" t="s">
        <v>789</v>
      </c>
      <c r="K122" s="214"/>
      <c r="L122" s="214"/>
      <c r="M122" s="214"/>
    </row>
    <row r="123" spans="3:14" ht="165.75" thickBot="1" x14ac:dyDescent="0.3">
      <c r="C123" s="30" t="s">
        <v>2021</v>
      </c>
      <c r="D123" s="188" t="s">
        <v>89</v>
      </c>
      <c r="E123" s="189"/>
      <c r="F123" s="33" t="s">
        <v>90</v>
      </c>
      <c r="G123" s="35" t="s">
        <v>91</v>
      </c>
      <c r="H123" s="54">
        <v>250000</v>
      </c>
      <c r="I123" s="33">
        <v>2020</v>
      </c>
      <c r="J123" s="33" t="s">
        <v>789</v>
      </c>
      <c r="K123" s="33" t="s">
        <v>92</v>
      </c>
      <c r="L123" s="33" t="s">
        <v>744</v>
      </c>
      <c r="M123" s="33" t="s">
        <v>93</v>
      </c>
    </row>
    <row r="124" spans="3:14" ht="188.25" customHeight="1" thickBot="1" x14ac:dyDescent="0.3">
      <c r="C124" s="30" t="s">
        <v>2022</v>
      </c>
      <c r="D124" s="188" t="s">
        <v>94</v>
      </c>
      <c r="E124" s="189"/>
      <c r="F124" s="33" t="s">
        <v>1861</v>
      </c>
      <c r="G124" s="33" t="s">
        <v>937</v>
      </c>
      <c r="H124" s="54">
        <v>407000</v>
      </c>
      <c r="I124" s="33">
        <v>2020</v>
      </c>
      <c r="J124" s="33" t="s">
        <v>789</v>
      </c>
      <c r="K124" s="33" t="s">
        <v>95</v>
      </c>
      <c r="L124" s="33" t="s">
        <v>961</v>
      </c>
      <c r="M124" s="33" t="s">
        <v>1035</v>
      </c>
      <c r="N124" s="1"/>
    </row>
    <row r="125" spans="3:14" ht="75.75" thickBot="1" x14ac:dyDescent="0.3">
      <c r="C125" s="274" t="s">
        <v>2006</v>
      </c>
      <c r="D125" s="204" t="s">
        <v>96</v>
      </c>
      <c r="E125" s="205"/>
      <c r="F125" s="33" t="s">
        <v>97</v>
      </c>
      <c r="G125" s="213" t="s">
        <v>790</v>
      </c>
      <c r="H125" s="215">
        <v>54000</v>
      </c>
      <c r="I125" s="33">
        <v>2020</v>
      </c>
      <c r="J125" s="33" t="s">
        <v>789</v>
      </c>
      <c r="K125" s="213" t="s">
        <v>101</v>
      </c>
      <c r="L125" s="213" t="s">
        <v>791</v>
      </c>
      <c r="M125" s="213" t="s">
        <v>102</v>
      </c>
    </row>
    <row r="126" spans="3:14" ht="75.75" thickBot="1" x14ac:dyDescent="0.3">
      <c r="C126" s="275"/>
      <c r="D126" s="206"/>
      <c r="E126" s="207"/>
      <c r="F126" s="33" t="s">
        <v>98</v>
      </c>
      <c r="G126" s="226"/>
      <c r="H126" s="255"/>
      <c r="I126" s="33">
        <v>2020</v>
      </c>
      <c r="J126" s="33" t="s">
        <v>789</v>
      </c>
      <c r="K126" s="226"/>
      <c r="L126" s="226"/>
      <c r="M126" s="226"/>
    </row>
    <row r="127" spans="3:14" ht="150.75" thickBot="1" x14ac:dyDescent="0.3">
      <c r="C127" s="275"/>
      <c r="D127" s="206"/>
      <c r="E127" s="207"/>
      <c r="F127" s="33" t="s">
        <v>99</v>
      </c>
      <c r="G127" s="226"/>
      <c r="H127" s="255"/>
      <c r="I127" s="33">
        <v>2020</v>
      </c>
      <c r="J127" s="33" t="s">
        <v>789</v>
      </c>
      <c r="K127" s="226"/>
      <c r="L127" s="226"/>
      <c r="M127" s="226"/>
    </row>
    <row r="128" spans="3:14" ht="135.75" thickBot="1" x14ac:dyDescent="0.3">
      <c r="C128" s="276"/>
      <c r="D128" s="208"/>
      <c r="E128" s="209"/>
      <c r="F128" s="33" t="s">
        <v>100</v>
      </c>
      <c r="G128" s="214"/>
      <c r="H128" s="216"/>
      <c r="I128" s="33">
        <v>2020</v>
      </c>
      <c r="J128" s="33" t="s">
        <v>789</v>
      </c>
      <c r="K128" s="214"/>
      <c r="L128" s="214"/>
      <c r="M128" s="214"/>
    </row>
    <row r="129" spans="3:13" ht="90.75" thickBot="1" x14ac:dyDescent="0.3">
      <c r="C129" s="274" t="s">
        <v>2023</v>
      </c>
      <c r="D129" s="204" t="s">
        <v>103</v>
      </c>
      <c r="E129" s="205"/>
      <c r="F129" s="33" t="s">
        <v>1858</v>
      </c>
      <c r="G129" s="252" t="s">
        <v>107</v>
      </c>
      <c r="H129" s="215">
        <v>900000</v>
      </c>
      <c r="I129" s="33">
        <v>2020</v>
      </c>
      <c r="J129" s="33" t="s">
        <v>789</v>
      </c>
      <c r="K129" s="213" t="s">
        <v>108</v>
      </c>
      <c r="L129" s="33" t="s">
        <v>792</v>
      </c>
      <c r="M129" s="213" t="s">
        <v>1036</v>
      </c>
    </row>
    <row r="130" spans="3:13" ht="120.75" thickBot="1" x14ac:dyDescent="0.3">
      <c r="C130" s="275"/>
      <c r="D130" s="206"/>
      <c r="E130" s="207"/>
      <c r="F130" s="33" t="s">
        <v>104</v>
      </c>
      <c r="G130" s="253"/>
      <c r="H130" s="255"/>
      <c r="I130" s="33">
        <v>2020</v>
      </c>
      <c r="J130" s="33" t="s">
        <v>789</v>
      </c>
      <c r="K130" s="226"/>
      <c r="L130" s="33" t="s">
        <v>793</v>
      </c>
      <c r="M130" s="226"/>
    </row>
    <row r="131" spans="3:13" ht="75.75" thickBot="1" x14ac:dyDescent="0.3">
      <c r="C131" s="275"/>
      <c r="D131" s="206"/>
      <c r="E131" s="207"/>
      <c r="F131" s="33" t="s">
        <v>940</v>
      </c>
      <c r="G131" s="253"/>
      <c r="H131" s="255"/>
      <c r="I131" s="33">
        <v>2020</v>
      </c>
      <c r="J131" s="33" t="s">
        <v>789</v>
      </c>
      <c r="K131" s="226"/>
      <c r="L131" s="33" t="s">
        <v>794</v>
      </c>
      <c r="M131" s="226"/>
    </row>
    <row r="132" spans="3:13" ht="91.5" customHeight="1" thickBot="1" x14ac:dyDescent="0.3">
      <c r="C132" s="275"/>
      <c r="D132" s="206"/>
      <c r="E132" s="207"/>
      <c r="F132" s="33" t="s">
        <v>941</v>
      </c>
      <c r="G132" s="253"/>
      <c r="H132" s="255"/>
      <c r="I132" s="33">
        <v>2020</v>
      </c>
      <c r="J132" s="33" t="s">
        <v>789</v>
      </c>
      <c r="K132" s="226"/>
      <c r="L132" s="33" t="s">
        <v>745</v>
      </c>
      <c r="M132" s="226"/>
    </row>
    <row r="133" spans="3:13" ht="75.75" thickBot="1" x14ac:dyDescent="0.3">
      <c r="C133" s="275"/>
      <c r="D133" s="206"/>
      <c r="E133" s="207"/>
      <c r="F133" s="33" t="s">
        <v>105</v>
      </c>
      <c r="G133" s="253"/>
      <c r="H133" s="255"/>
      <c r="I133" s="33">
        <v>2020</v>
      </c>
      <c r="J133" s="33" t="s">
        <v>789</v>
      </c>
      <c r="K133" s="226"/>
      <c r="L133" s="33" t="s">
        <v>795</v>
      </c>
      <c r="M133" s="226"/>
    </row>
    <row r="134" spans="3:13" ht="75.75" thickBot="1" x14ac:dyDescent="0.3">
      <c r="C134" s="276"/>
      <c r="D134" s="208"/>
      <c r="E134" s="209"/>
      <c r="F134" s="33" t="s">
        <v>106</v>
      </c>
      <c r="G134" s="254"/>
      <c r="H134" s="216"/>
      <c r="I134" s="33">
        <v>2020</v>
      </c>
      <c r="J134" s="33" t="s">
        <v>789</v>
      </c>
      <c r="K134" s="214"/>
      <c r="L134" s="33" t="s">
        <v>796</v>
      </c>
      <c r="M134" s="214"/>
    </row>
    <row r="135" spans="3:13" ht="105.75" thickBot="1" x14ac:dyDescent="0.3">
      <c r="C135" s="213" t="s">
        <v>2024</v>
      </c>
      <c r="D135" s="204" t="s">
        <v>109</v>
      </c>
      <c r="E135" s="205"/>
      <c r="F135" s="33" t="s">
        <v>947</v>
      </c>
      <c r="G135" s="33" t="s">
        <v>1084</v>
      </c>
      <c r="H135" s="54">
        <v>25000</v>
      </c>
      <c r="I135" s="33">
        <v>2020</v>
      </c>
      <c r="J135" s="33" t="s">
        <v>789</v>
      </c>
      <c r="K135" s="213" t="s">
        <v>110</v>
      </c>
      <c r="L135" s="33" t="s">
        <v>948</v>
      </c>
      <c r="M135" s="213" t="s">
        <v>1037</v>
      </c>
    </row>
    <row r="136" spans="3:13" ht="120.75" thickBot="1" x14ac:dyDescent="0.3">
      <c r="C136" s="214"/>
      <c r="D136" s="208"/>
      <c r="E136" s="209"/>
      <c r="F136" s="33" t="s">
        <v>111</v>
      </c>
      <c r="G136" s="33" t="s">
        <v>1085</v>
      </c>
      <c r="H136" s="54">
        <v>200630</v>
      </c>
      <c r="I136" s="33">
        <v>2020</v>
      </c>
      <c r="J136" s="33" t="s">
        <v>789</v>
      </c>
      <c r="K136" s="214"/>
      <c r="L136" s="33" t="s">
        <v>746</v>
      </c>
      <c r="M136" s="214"/>
    </row>
    <row r="137" spans="3:13" ht="109.5" customHeight="1" thickBot="1" x14ac:dyDescent="0.3">
      <c r="C137" s="213" t="s">
        <v>2025</v>
      </c>
      <c r="D137" s="204" t="s">
        <v>1086</v>
      </c>
      <c r="E137" s="205"/>
      <c r="F137" s="33" t="s">
        <v>112</v>
      </c>
      <c r="G137" s="32" t="s">
        <v>114</v>
      </c>
      <c r="H137" s="54">
        <v>15000</v>
      </c>
      <c r="I137" s="33">
        <v>2020</v>
      </c>
      <c r="J137" s="33" t="s">
        <v>789</v>
      </c>
      <c r="K137" s="33" t="s">
        <v>116</v>
      </c>
      <c r="L137" s="33" t="s">
        <v>752</v>
      </c>
      <c r="M137" s="33" t="s">
        <v>118</v>
      </c>
    </row>
    <row r="138" spans="3:13" ht="105.75" thickBot="1" x14ac:dyDescent="0.3">
      <c r="C138" s="214"/>
      <c r="D138" s="208"/>
      <c r="E138" s="209"/>
      <c r="F138" s="33" t="s">
        <v>113</v>
      </c>
      <c r="G138" s="32" t="s">
        <v>115</v>
      </c>
      <c r="H138" s="54">
        <v>12000</v>
      </c>
      <c r="I138" s="33">
        <v>2020</v>
      </c>
      <c r="J138" s="33" t="s">
        <v>789</v>
      </c>
      <c r="K138" s="33" t="s">
        <v>117</v>
      </c>
      <c r="L138" s="33" t="s">
        <v>797</v>
      </c>
      <c r="M138" s="33" t="s">
        <v>1038</v>
      </c>
    </row>
    <row r="139" spans="3:13" ht="124.5" customHeight="1" thickBot="1" x14ac:dyDescent="0.3">
      <c r="C139" s="30" t="s">
        <v>2026</v>
      </c>
      <c r="D139" s="188" t="s">
        <v>119</v>
      </c>
      <c r="E139" s="189"/>
      <c r="F139" s="35" t="s">
        <v>120</v>
      </c>
      <c r="G139" s="33" t="s">
        <v>114</v>
      </c>
      <c r="H139" s="54">
        <v>20000</v>
      </c>
      <c r="I139" s="33">
        <v>2019</v>
      </c>
      <c r="J139" s="33" t="s">
        <v>789</v>
      </c>
      <c r="K139" s="33" t="s">
        <v>116</v>
      </c>
      <c r="L139" s="33" t="s">
        <v>798</v>
      </c>
      <c r="M139" s="33" t="s">
        <v>799</v>
      </c>
    </row>
    <row r="140" spans="3:13" ht="127.5" customHeight="1" thickBot="1" x14ac:dyDescent="0.3">
      <c r="C140" s="213" t="s">
        <v>2027</v>
      </c>
      <c r="D140" s="204" t="s">
        <v>121</v>
      </c>
      <c r="E140" s="205"/>
      <c r="F140" s="35" t="s">
        <v>949</v>
      </c>
      <c r="G140" s="33" t="s">
        <v>123</v>
      </c>
      <c r="H140" s="54">
        <v>12000</v>
      </c>
      <c r="I140" s="55" t="s">
        <v>1836</v>
      </c>
      <c r="J140" s="33" t="s">
        <v>1860</v>
      </c>
      <c r="K140" s="33" t="s">
        <v>126</v>
      </c>
      <c r="L140" s="33" t="s">
        <v>747</v>
      </c>
      <c r="M140" s="33" t="s">
        <v>129</v>
      </c>
    </row>
    <row r="141" spans="3:13" ht="90.75" thickBot="1" x14ac:dyDescent="0.3">
      <c r="C141" s="226"/>
      <c r="D141" s="206"/>
      <c r="E141" s="207"/>
      <c r="F141" s="35" t="s">
        <v>950</v>
      </c>
      <c r="G141" s="33" t="s">
        <v>124</v>
      </c>
      <c r="H141" s="54">
        <v>15000</v>
      </c>
      <c r="I141" s="33">
        <v>2020</v>
      </c>
      <c r="J141" s="33" t="s">
        <v>789</v>
      </c>
      <c r="K141" s="33" t="s">
        <v>127</v>
      </c>
      <c r="L141" s="33" t="s">
        <v>800</v>
      </c>
      <c r="M141" s="33" t="s">
        <v>130</v>
      </c>
    </row>
    <row r="142" spans="3:13" ht="150.75" thickBot="1" x14ac:dyDescent="0.3">
      <c r="C142" s="214"/>
      <c r="D142" s="208"/>
      <c r="E142" s="209"/>
      <c r="F142" s="35" t="s">
        <v>122</v>
      </c>
      <c r="G142" s="33" t="s">
        <v>125</v>
      </c>
      <c r="H142" s="54">
        <v>5000</v>
      </c>
      <c r="I142" s="50">
        <v>43952</v>
      </c>
      <c r="J142" s="33" t="s">
        <v>1859</v>
      </c>
      <c r="K142" s="33" t="s">
        <v>128</v>
      </c>
      <c r="L142" s="33" t="s">
        <v>747</v>
      </c>
      <c r="M142" s="33" t="s">
        <v>131</v>
      </c>
    </row>
    <row r="143" spans="3:13" ht="105.75" thickBot="1" x14ac:dyDescent="0.3">
      <c r="C143" s="30" t="s">
        <v>2028</v>
      </c>
      <c r="D143" s="188" t="s">
        <v>1087</v>
      </c>
      <c r="E143" s="189"/>
      <c r="F143" s="33" t="s">
        <v>1088</v>
      </c>
      <c r="G143" s="33" t="s">
        <v>1089</v>
      </c>
      <c r="H143" s="56">
        <v>1000000</v>
      </c>
      <c r="I143" s="33">
        <v>2020</v>
      </c>
      <c r="J143" s="33" t="s">
        <v>789</v>
      </c>
      <c r="K143" s="33" t="s">
        <v>954</v>
      </c>
      <c r="L143" s="33" t="s">
        <v>748</v>
      </c>
      <c r="M143" s="33" t="s">
        <v>955</v>
      </c>
    </row>
    <row r="144" spans="3:13" ht="97.5" customHeight="1" thickBot="1" x14ac:dyDescent="0.3">
      <c r="C144" s="274" t="s">
        <v>2029</v>
      </c>
      <c r="D144" s="204" t="s">
        <v>132</v>
      </c>
      <c r="E144" s="205"/>
      <c r="F144" s="33" t="s">
        <v>951</v>
      </c>
      <c r="G144" s="33" t="s">
        <v>133</v>
      </c>
      <c r="H144" s="56">
        <v>50000</v>
      </c>
      <c r="I144" s="33">
        <v>2020</v>
      </c>
      <c r="J144" s="33" t="s">
        <v>789</v>
      </c>
      <c r="K144" s="33" t="s">
        <v>135</v>
      </c>
      <c r="L144" s="33" t="s">
        <v>801</v>
      </c>
      <c r="M144" s="33" t="s">
        <v>138</v>
      </c>
    </row>
    <row r="145" spans="3:13" ht="90.75" thickBot="1" x14ac:dyDescent="0.3">
      <c r="C145" s="275"/>
      <c r="D145" s="206"/>
      <c r="E145" s="207"/>
      <c r="F145" s="33" t="s">
        <v>952</v>
      </c>
      <c r="G145" s="33" t="s">
        <v>134</v>
      </c>
      <c r="H145" s="56">
        <v>35000</v>
      </c>
      <c r="I145" s="33">
        <v>2020</v>
      </c>
      <c r="J145" s="33" t="s">
        <v>789</v>
      </c>
      <c r="K145" s="32" t="s">
        <v>802</v>
      </c>
      <c r="L145" s="33" t="s">
        <v>801</v>
      </c>
      <c r="M145" s="33" t="s">
        <v>136</v>
      </c>
    </row>
    <row r="146" spans="3:13" ht="93" customHeight="1" thickBot="1" x14ac:dyDescent="0.3">
      <c r="C146" s="276"/>
      <c r="D146" s="208"/>
      <c r="E146" s="209"/>
      <c r="F146" s="33" t="s">
        <v>953</v>
      </c>
      <c r="G146" s="33" t="s">
        <v>133</v>
      </c>
      <c r="H146" s="56">
        <v>15000</v>
      </c>
      <c r="I146" s="33">
        <v>2020</v>
      </c>
      <c r="J146" s="33" t="s">
        <v>789</v>
      </c>
      <c r="K146" s="32" t="s">
        <v>803</v>
      </c>
      <c r="L146" s="33" t="s">
        <v>801</v>
      </c>
      <c r="M146" s="32" t="s">
        <v>137</v>
      </c>
    </row>
    <row r="147" spans="3:13" ht="345.75" thickBot="1" x14ac:dyDescent="0.3">
      <c r="C147" s="57" t="s">
        <v>2030</v>
      </c>
      <c r="D147" s="188" t="s">
        <v>139</v>
      </c>
      <c r="E147" s="189"/>
      <c r="F147" s="33" t="s">
        <v>943</v>
      </c>
      <c r="G147" s="33" t="s">
        <v>1090</v>
      </c>
      <c r="H147" s="54">
        <v>37000</v>
      </c>
      <c r="I147" s="50">
        <v>43891</v>
      </c>
      <c r="J147" s="33" t="s">
        <v>789</v>
      </c>
      <c r="K147" s="32" t="s">
        <v>140</v>
      </c>
      <c r="L147" s="33" t="s">
        <v>798</v>
      </c>
      <c r="M147" s="33" t="s">
        <v>1039</v>
      </c>
    </row>
    <row r="148" spans="3:13" ht="300.75" thickBot="1" x14ac:dyDescent="0.3">
      <c r="C148" s="30" t="s">
        <v>2031</v>
      </c>
      <c r="D148" s="188" t="s">
        <v>141</v>
      </c>
      <c r="E148" s="189"/>
      <c r="F148" s="33" t="s">
        <v>804</v>
      </c>
      <c r="G148" s="33" t="s">
        <v>142</v>
      </c>
      <c r="H148" s="54">
        <v>35000</v>
      </c>
      <c r="I148" s="33">
        <v>2020</v>
      </c>
      <c r="J148" s="33" t="s">
        <v>789</v>
      </c>
      <c r="K148" s="33" t="s">
        <v>143</v>
      </c>
      <c r="L148" s="33" t="s">
        <v>753</v>
      </c>
      <c r="M148" s="33" t="s">
        <v>144</v>
      </c>
    </row>
    <row r="149" spans="3:13" ht="240.75" thickBot="1" x14ac:dyDescent="0.3">
      <c r="C149" s="51" t="s">
        <v>2032</v>
      </c>
      <c r="D149" s="188" t="s">
        <v>145</v>
      </c>
      <c r="E149" s="189"/>
      <c r="F149" s="33" t="s">
        <v>146</v>
      </c>
      <c r="G149" s="33" t="s">
        <v>147</v>
      </c>
      <c r="H149" s="54">
        <v>11000</v>
      </c>
      <c r="I149" s="50" t="s">
        <v>1837</v>
      </c>
      <c r="J149" s="33" t="s">
        <v>789</v>
      </c>
      <c r="K149" s="33" t="s">
        <v>805</v>
      </c>
      <c r="L149" s="33" t="s">
        <v>806</v>
      </c>
      <c r="M149" s="33" t="s">
        <v>148</v>
      </c>
    </row>
    <row r="150" spans="3:13" ht="120.75" customHeight="1" thickBot="1" x14ac:dyDescent="0.3">
      <c r="C150" s="51" t="s">
        <v>2033</v>
      </c>
      <c r="D150" s="188" t="s">
        <v>149</v>
      </c>
      <c r="E150" s="189"/>
      <c r="F150" s="33" t="s">
        <v>150</v>
      </c>
      <c r="G150" s="33" t="s">
        <v>151</v>
      </c>
      <c r="H150" s="54">
        <v>8000</v>
      </c>
      <c r="I150" s="50" t="s">
        <v>1837</v>
      </c>
      <c r="J150" s="33" t="s">
        <v>789</v>
      </c>
      <c r="K150" s="33" t="s">
        <v>152</v>
      </c>
      <c r="L150" s="33" t="s">
        <v>797</v>
      </c>
      <c r="M150" s="33" t="s">
        <v>153</v>
      </c>
    </row>
    <row r="151" spans="3:13" ht="105.75" thickBot="1" x14ac:dyDescent="0.3">
      <c r="C151" s="30" t="s">
        <v>2034</v>
      </c>
      <c r="D151" s="188" t="s">
        <v>154</v>
      </c>
      <c r="E151" s="189"/>
      <c r="F151" s="33" t="s">
        <v>155</v>
      </c>
      <c r="G151" s="33" t="s">
        <v>156</v>
      </c>
      <c r="H151" s="54">
        <v>28000</v>
      </c>
      <c r="I151" s="50" t="s">
        <v>1837</v>
      </c>
      <c r="J151" s="33" t="s">
        <v>789</v>
      </c>
      <c r="K151" s="33" t="s">
        <v>157</v>
      </c>
      <c r="L151" s="33" t="s">
        <v>807</v>
      </c>
      <c r="M151" s="33" t="s">
        <v>808</v>
      </c>
    </row>
    <row r="152" spans="3:13" ht="210.75" thickBot="1" x14ac:dyDescent="0.3">
      <c r="C152" s="30" t="s">
        <v>2035</v>
      </c>
      <c r="D152" s="188" t="s">
        <v>158</v>
      </c>
      <c r="E152" s="189"/>
      <c r="F152" s="33" t="s">
        <v>159</v>
      </c>
      <c r="G152" s="33" t="s">
        <v>809</v>
      </c>
      <c r="H152" s="54">
        <v>15000</v>
      </c>
      <c r="I152" s="50">
        <v>44023</v>
      </c>
      <c r="J152" s="33" t="s">
        <v>789</v>
      </c>
      <c r="K152" s="33" t="s">
        <v>160</v>
      </c>
      <c r="L152" s="33" t="s">
        <v>1091</v>
      </c>
      <c r="M152" s="30" t="s">
        <v>161</v>
      </c>
    </row>
    <row r="153" spans="3:13" ht="90.75" thickBot="1" x14ac:dyDescent="0.3">
      <c r="C153" s="30" t="s">
        <v>2036</v>
      </c>
      <c r="D153" s="188" t="s">
        <v>162</v>
      </c>
      <c r="E153" s="189"/>
      <c r="F153" s="30" t="s">
        <v>163</v>
      </c>
      <c r="G153" s="33" t="s">
        <v>164</v>
      </c>
      <c r="H153" s="54">
        <v>50000</v>
      </c>
      <c r="I153" s="33">
        <v>2020</v>
      </c>
      <c r="J153" s="33" t="s">
        <v>789</v>
      </c>
      <c r="K153" s="33" t="s">
        <v>165</v>
      </c>
      <c r="L153" s="33" t="s">
        <v>810</v>
      </c>
      <c r="M153" s="33" t="s">
        <v>811</v>
      </c>
    </row>
    <row r="154" spans="3:13" ht="135.75" thickBot="1" x14ac:dyDescent="0.3">
      <c r="C154" s="30" t="s">
        <v>2037</v>
      </c>
      <c r="D154" s="188" t="s">
        <v>166</v>
      </c>
      <c r="E154" s="189"/>
      <c r="F154" s="33" t="s">
        <v>167</v>
      </c>
      <c r="G154" s="33" t="s">
        <v>168</v>
      </c>
      <c r="H154" s="54">
        <v>30000</v>
      </c>
      <c r="I154" s="33">
        <v>2020</v>
      </c>
      <c r="J154" s="33" t="s">
        <v>789</v>
      </c>
      <c r="K154" s="33" t="s">
        <v>165</v>
      </c>
      <c r="L154" s="33" t="s">
        <v>812</v>
      </c>
      <c r="M154" s="33" t="s">
        <v>813</v>
      </c>
    </row>
    <row r="155" spans="3:13" ht="75.75" thickBot="1" x14ac:dyDescent="0.3">
      <c r="C155" s="30" t="s">
        <v>2038</v>
      </c>
      <c r="D155" s="188" t="s">
        <v>169</v>
      </c>
      <c r="E155" s="189"/>
      <c r="F155" s="33" t="s">
        <v>170</v>
      </c>
      <c r="G155" s="33" t="s">
        <v>171</v>
      </c>
      <c r="H155" s="54">
        <v>10000</v>
      </c>
      <c r="I155" s="50">
        <v>44023</v>
      </c>
      <c r="J155" s="33" t="s">
        <v>789</v>
      </c>
      <c r="K155" s="33" t="s">
        <v>172</v>
      </c>
      <c r="L155" s="33" t="s">
        <v>814</v>
      </c>
      <c r="M155" s="33" t="s">
        <v>173</v>
      </c>
    </row>
    <row r="156" spans="3:13" ht="15.75" thickBot="1" x14ac:dyDescent="0.3">
      <c r="C156" s="51" t="s">
        <v>174</v>
      </c>
      <c r="D156" s="267"/>
      <c r="E156" s="268"/>
      <c r="F156" s="51"/>
      <c r="G156" s="51"/>
      <c r="H156" s="58">
        <f>SUM(H118:H155)</f>
        <v>3299630</v>
      </c>
      <c r="I156" s="51"/>
      <c r="J156" s="51"/>
      <c r="K156" s="51"/>
      <c r="L156" s="51"/>
      <c r="M156" s="51"/>
    </row>
    <row r="157" spans="3:13" x14ac:dyDescent="0.25">
      <c r="C157" s="59"/>
      <c r="D157" s="60"/>
      <c r="E157" s="60"/>
      <c r="F157" s="59"/>
      <c r="G157" s="59"/>
      <c r="H157" s="61"/>
      <c r="I157" s="59"/>
      <c r="J157" s="59"/>
      <c r="K157" s="59"/>
      <c r="L157" s="59"/>
      <c r="M157" s="59"/>
    </row>
    <row r="158" spans="3:13" ht="15.75" thickBot="1" x14ac:dyDescent="0.3">
      <c r="C158" s="59"/>
      <c r="D158" s="60"/>
      <c r="E158" s="60"/>
      <c r="F158" s="59"/>
      <c r="G158" s="59"/>
      <c r="H158" s="61"/>
      <c r="I158" s="59"/>
      <c r="J158" s="59"/>
      <c r="K158" s="59"/>
      <c r="L158" s="59"/>
      <c r="M158" s="59"/>
    </row>
    <row r="159" spans="3:13" ht="15.75" thickBot="1" x14ac:dyDescent="0.3">
      <c r="C159" s="269" t="s">
        <v>1996</v>
      </c>
      <c r="D159" s="270"/>
      <c r="E159" s="270"/>
      <c r="F159" s="270"/>
      <c r="G159" s="270"/>
      <c r="H159" s="270"/>
      <c r="I159" s="270"/>
      <c r="J159" s="270"/>
      <c r="K159" s="270"/>
      <c r="L159" s="270"/>
      <c r="M159" s="271"/>
    </row>
    <row r="160" spans="3:13" ht="24.75" customHeight="1" thickBot="1" x14ac:dyDescent="0.3">
      <c r="C160" s="247" t="s">
        <v>0</v>
      </c>
      <c r="D160" s="249"/>
      <c r="E160" s="247" t="s">
        <v>1</v>
      </c>
      <c r="F160" s="248"/>
      <c r="G160" s="248"/>
      <c r="H160" s="248"/>
      <c r="I160" s="248"/>
      <c r="J160" s="248"/>
      <c r="K160" s="248"/>
      <c r="L160" s="248"/>
      <c r="M160" s="249"/>
    </row>
    <row r="161" spans="3:13" ht="24.75" thickBot="1" x14ac:dyDescent="0.3">
      <c r="C161" s="23" t="s">
        <v>2</v>
      </c>
      <c r="D161" s="272" t="s">
        <v>3</v>
      </c>
      <c r="E161" s="273"/>
      <c r="F161" s="23" t="s">
        <v>4</v>
      </c>
      <c r="G161" s="23" t="s">
        <v>5</v>
      </c>
      <c r="H161" s="24" t="s">
        <v>936</v>
      </c>
      <c r="I161" s="25" t="s">
        <v>933</v>
      </c>
      <c r="J161" s="25" t="s">
        <v>6</v>
      </c>
      <c r="K161" s="25" t="s">
        <v>7</v>
      </c>
      <c r="L161" s="25" t="s">
        <v>934</v>
      </c>
      <c r="M161" s="25" t="s">
        <v>8</v>
      </c>
    </row>
    <row r="162" spans="3:13" ht="120.75" thickBot="1" x14ac:dyDescent="0.3">
      <c r="C162" s="274" t="s">
        <v>2039</v>
      </c>
      <c r="D162" s="327" t="s">
        <v>968</v>
      </c>
      <c r="E162" s="328"/>
      <c r="F162" s="213" t="s">
        <v>969</v>
      </c>
      <c r="G162" s="51" t="s">
        <v>970</v>
      </c>
      <c r="H162" s="54">
        <v>300000</v>
      </c>
      <c r="I162" s="33" t="s">
        <v>1189</v>
      </c>
      <c r="J162" s="33" t="s">
        <v>971</v>
      </c>
      <c r="K162" s="51" t="s">
        <v>972</v>
      </c>
      <c r="L162" s="51" t="s">
        <v>973</v>
      </c>
      <c r="M162" s="30" t="s">
        <v>1092</v>
      </c>
    </row>
    <row r="163" spans="3:13" ht="120.75" thickBot="1" x14ac:dyDescent="0.3">
      <c r="C163" s="275"/>
      <c r="D163" s="329"/>
      <c r="E163" s="330"/>
      <c r="F163" s="226"/>
      <c r="G163" s="51" t="s">
        <v>1190</v>
      </c>
      <c r="H163" s="54">
        <v>90000</v>
      </c>
      <c r="I163" s="33" t="s">
        <v>1189</v>
      </c>
      <c r="J163" s="33" t="s">
        <v>971</v>
      </c>
      <c r="K163" s="51" t="s">
        <v>1191</v>
      </c>
      <c r="L163" s="51" t="s">
        <v>974</v>
      </c>
      <c r="M163" s="51" t="s">
        <v>975</v>
      </c>
    </row>
    <row r="164" spans="3:13" ht="120.75" thickBot="1" x14ac:dyDescent="0.3">
      <c r="C164" s="275"/>
      <c r="D164" s="329"/>
      <c r="E164" s="330"/>
      <c r="F164" s="226"/>
      <c r="G164" s="51" t="s">
        <v>1192</v>
      </c>
      <c r="H164" s="54">
        <v>20000</v>
      </c>
      <c r="I164" s="50">
        <v>43831</v>
      </c>
      <c r="J164" s="33" t="s">
        <v>971</v>
      </c>
      <c r="K164" s="51" t="s">
        <v>1193</v>
      </c>
      <c r="L164" s="51" t="s">
        <v>974</v>
      </c>
      <c r="M164" s="30" t="s">
        <v>1093</v>
      </c>
    </row>
    <row r="165" spans="3:13" ht="105.75" thickBot="1" x14ac:dyDescent="0.3">
      <c r="C165" s="275"/>
      <c r="D165" s="329"/>
      <c r="E165" s="330"/>
      <c r="F165" s="214"/>
      <c r="G165" s="33" t="s">
        <v>976</v>
      </c>
      <c r="H165" s="54">
        <v>35000</v>
      </c>
      <c r="I165" s="33" t="s">
        <v>1194</v>
      </c>
      <c r="J165" s="33" t="s">
        <v>977</v>
      </c>
      <c r="K165" s="51" t="s">
        <v>978</v>
      </c>
      <c r="L165" s="51" t="s">
        <v>979</v>
      </c>
      <c r="M165" s="33" t="s">
        <v>1094</v>
      </c>
    </row>
    <row r="166" spans="3:13" ht="105.75" thickBot="1" x14ac:dyDescent="0.3">
      <c r="C166" s="275"/>
      <c r="D166" s="329"/>
      <c r="E166" s="330"/>
      <c r="F166" s="33" t="s">
        <v>980</v>
      </c>
      <c r="G166" s="51" t="s">
        <v>1195</v>
      </c>
      <c r="H166" s="54">
        <v>20000</v>
      </c>
      <c r="I166" s="33" t="s">
        <v>1194</v>
      </c>
      <c r="J166" s="33" t="s">
        <v>971</v>
      </c>
      <c r="K166" s="51" t="s">
        <v>981</v>
      </c>
      <c r="L166" s="51" t="s">
        <v>982</v>
      </c>
      <c r="M166" s="51" t="s">
        <v>983</v>
      </c>
    </row>
    <row r="167" spans="3:13" ht="105.75" thickBot="1" x14ac:dyDescent="0.3">
      <c r="C167" s="276"/>
      <c r="D167" s="331"/>
      <c r="E167" s="332"/>
      <c r="F167" s="33" t="s">
        <v>984</v>
      </c>
      <c r="G167" s="51" t="s">
        <v>985</v>
      </c>
      <c r="H167" s="54">
        <v>255000</v>
      </c>
      <c r="I167" s="62">
        <v>43862</v>
      </c>
      <c r="J167" s="33" t="s">
        <v>977</v>
      </c>
      <c r="K167" s="51" t="s">
        <v>986</v>
      </c>
      <c r="L167" s="51" t="s">
        <v>982</v>
      </c>
      <c r="M167" s="51" t="s">
        <v>983</v>
      </c>
    </row>
    <row r="168" spans="3:13" ht="135.75" thickBot="1" x14ac:dyDescent="0.3">
      <c r="C168" s="210" t="s">
        <v>2041</v>
      </c>
      <c r="D168" s="204" t="s">
        <v>987</v>
      </c>
      <c r="E168" s="205"/>
      <c r="F168" s="213" t="s">
        <v>988</v>
      </c>
      <c r="G168" s="51" t="s">
        <v>989</v>
      </c>
      <c r="H168" s="54">
        <v>32000</v>
      </c>
      <c r="I168" s="30" t="s">
        <v>1196</v>
      </c>
      <c r="J168" s="33" t="s">
        <v>990</v>
      </c>
      <c r="K168" s="51" t="s">
        <v>991</v>
      </c>
      <c r="L168" s="51" t="s">
        <v>765</v>
      </c>
      <c r="M168" s="30" t="s">
        <v>1095</v>
      </c>
    </row>
    <row r="169" spans="3:13" ht="105.75" thickBot="1" x14ac:dyDescent="0.3">
      <c r="C169" s="211"/>
      <c r="D169" s="206"/>
      <c r="E169" s="207"/>
      <c r="F169" s="226"/>
      <c r="G169" s="51" t="s">
        <v>992</v>
      </c>
      <c r="H169" s="54">
        <v>6000</v>
      </c>
      <c r="I169" s="33" t="s">
        <v>1196</v>
      </c>
      <c r="J169" s="33" t="s">
        <v>977</v>
      </c>
      <c r="K169" s="51" t="s">
        <v>993</v>
      </c>
      <c r="L169" s="51" t="s">
        <v>765</v>
      </c>
      <c r="M169" s="30" t="s">
        <v>1094</v>
      </c>
    </row>
    <row r="170" spans="3:13" ht="105.75" thickBot="1" x14ac:dyDescent="0.3">
      <c r="C170" s="212"/>
      <c r="D170" s="208"/>
      <c r="E170" s="209"/>
      <c r="F170" s="214"/>
      <c r="G170" s="51" t="s">
        <v>1197</v>
      </c>
      <c r="H170" s="54">
        <v>22000</v>
      </c>
      <c r="I170" s="33" t="s">
        <v>1198</v>
      </c>
      <c r="J170" s="33" t="s">
        <v>977</v>
      </c>
      <c r="K170" s="51" t="s">
        <v>994</v>
      </c>
      <c r="L170" s="51" t="s">
        <v>765</v>
      </c>
      <c r="M170" s="30" t="s">
        <v>1096</v>
      </c>
    </row>
    <row r="171" spans="3:13" ht="105.75" thickBot="1" x14ac:dyDescent="0.3">
      <c r="C171" s="210" t="s">
        <v>2010</v>
      </c>
      <c r="D171" s="204" t="s">
        <v>995</v>
      </c>
      <c r="E171" s="205"/>
      <c r="F171" s="33" t="s">
        <v>996</v>
      </c>
      <c r="G171" s="51" t="s">
        <v>997</v>
      </c>
      <c r="H171" s="54">
        <v>80000</v>
      </c>
      <c r="I171" s="33" t="s">
        <v>1199</v>
      </c>
      <c r="J171" s="33" t="s">
        <v>998</v>
      </c>
      <c r="K171" s="51" t="s">
        <v>999</v>
      </c>
      <c r="L171" s="51" t="s">
        <v>1000</v>
      </c>
      <c r="M171" s="51" t="s">
        <v>1040</v>
      </c>
    </row>
    <row r="172" spans="3:13" ht="105.75" thickBot="1" x14ac:dyDescent="0.3">
      <c r="C172" s="212"/>
      <c r="D172" s="208"/>
      <c r="E172" s="209"/>
      <c r="F172" s="33" t="s">
        <v>1001</v>
      </c>
      <c r="G172" s="51" t="s">
        <v>1002</v>
      </c>
      <c r="H172" s="54">
        <v>65000</v>
      </c>
      <c r="I172" s="51" t="s">
        <v>1200</v>
      </c>
      <c r="J172" s="33" t="s">
        <v>1003</v>
      </c>
      <c r="K172" s="51" t="s">
        <v>1004</v>
      </c>
      <c r="L172" s="51" t="s">
        <v>1000</v>
      </c>
      <c r="M172" s="30" t="s">
        <v>1040</v>
      </c>
    </row>
    <row r="173" spans="3:13" x14ac:dyDescent="0.25">
      <c r="C173" s="213" t="s">
        <v>2042</v>
      </c>
      <c r="D173" s="204" t="s">
        <v>1005</v>
      </c>
      <c r="E173" s="205"/>
      <c r="F173" s="213" t="s">
        <v>1006</v>
      </c>
      <c r="G173" s="213" t="s">
        <v>1007</v>
      </c>
      <c r="H173" s="215">
        <v>25000</v>
      </c>
      <c r="I173" s="213" t="s">
        <v>1196</v>
      </c>
      <c r="J173" s="213" t="s">
        <v>1008</v>
      </c>
      <c r="K173" s="196" t="s">
        <v>1009</v>
      </c>
      <c r="L173" s="196" t="s">
        <v>979</v>
      </c>
      <c r="M173" s="196" t="s">
        <v>1010</v>
      </c>
    </row>
    <row r="174" spans="3:13" ht="121.5" customHeight="1" thickBot="1" x14ac:dyDescent="0.3">
      <c r="C174" s="214"/>
      <c r="D174" s="206"/>
      <c r="E174" s="207"/>
      <c r="F174" s="214"/>
      <c r="G174" s="214"/>
      <c r="H174" s="216"/>
      <c r="I174" s="214"/>
      <c r="J174" s="214"/>
      <c r="K174" s="197"/>
      <c r="L174" s="197"/>
      <c r="M174" s="197"/>
    </row>
    <row r="175" spans="3:13" ht="105.75" customHeight="1" thickBot="1" x14ac:dyDescent="0.3">
      <c r="C175" s="38" t="s">
        <v>2043</v>
      </c>
      <c r="D175" s="361" t="s">
        <v>1011</v>
      </c>
      <c r="E175" s="361"/>
      <c r="F175" s="51" t="s">
        <v>1012</v>
      </c>
      <c r="G175" s="51" t="s">
        <v>1013</v>
      </c>
      <c r="H175" s="54">
        <v>50000</v>
      </c>
      <c r="I175" s="33" t="s">
        <v>1201</v>
      </c>
      <c r="J175" s="33" t="s">
        <v>1003</v>
      </c>
      <c r="K175" s="51" t="s">
        <v>1014</v>
      </c>
      <c r="L175" s="51" t="s">
        <v>765</v>
      </c>
      <c r="M175" s="33" t="s">
        <v>1097</v>
      </c>
    </row>
    <row r="176" spans="3:13" ht="15.75" thickBot="1" x14ac:dyDescent="0.3">
      <c r="C176" s="63" t="s">
        <v>1015</v>
      </c>
      <c r="D176" s="202"/>
      <c r="E176" s="203"/>
      <c r="F176" s="37"/>
      <c r="G176" s="37"/>
      <c r="H176" s="64">
        <f>SUM(H162:H175)</f>
        <v>1000000</v>
      </c>
      <c r="I176" s="51"/>
      <c r="J176" s="37"/>
      <c r="K176" s="51"/>
      <c r="L176" s="37"/>
      <c r="M176" s="37"/>
    </row>
    <row r="177" spans="3:13" ht="15.75" customHeight="1" x14ac:dyDescent="0.25">
      <c r="C177" s="59"/>
      <c r="D177" s="60"/>
      <c r="E177" s="60"/>
      <c r="F177" s="59"/>
      <c r="G177" s="59"/>
      <c r="H177" s="61"/>
      <c r="I177" s="59"/>
      <c r="J177" s="59"/>
      <c r="K177" s="59"/>
      <c r="L177" s="59"/>
      <c r="M177" s="59"/>
    </row>
    <row r="178" spans="3:13" ht="15.75" thickBot="1" x14ac:dyDescent="0.3">
      <c r="C178" s="22"/>
      <c r="D178" s="22"/>
      <c r="E178" s="22"/>
      <c r="F178" s="22"/>
      <c r="G178" s="22"/>
      <c r="H178" s="22"/>
      <c r="I178" s="22"/>
      <c r="J178" s="22"/>
      <c r="K178" s="22"/>
      <c r="L178" s="22"/>
      <c r="M178" s="22"/>
    </row>
    <row r="179" spans="3:13" ht="15.75" thickBot="1" x14ac:dyDescent="0.3">
      <c r="C179" s="291" t="s">
        <v>1967</v>
      </c>
      <c r="D179" s="292"/>
      <c r="E179" s="292"/>
      <c r="F179" s="292"/>
      <c r="G179" s="292"/>
      <c r="H179" s="292"/>
      <c r="I179" s="292"/>
      <c r="J179" s="292"/>
      <c r="K179" s="292"/>
      <c r="L179" s="292"/>
      <c r="M179" s="293"/>
    </row>
    <row r="180" spans="3:13" ht="26.25" customHeight="1" thickBot="1" x14ac:dyDescent="0.3">
      <c r="C180" s="283" t="s">
        <v>676</v>
      </c>
      <c r="D180" s="284"/>
      <c r="E180" s="362" t="s">
        <v>1766</v>
      </c>
      <c r="F180" s="363"/>
      <c r="G180" s="363"/>
      <c r="H180" s="363"/>
      <c r="I180" s="363"/>
      <c r="J180" s="363"/>
      <c r="K180" s="363"/>
      <c r="L180" s="363"/>
      <c r="M180" s="364"/>
    </row>
    <row r="181" spans="3:13" ht="24.75" thickBot="1" x14ac:dyDescent="0.3">
      <c r="C181" s="65" t="s">
        <v>2</v>
      </c>
      <c r="D181" s="365" t="s">
        <v>3</v>
      </c>
      <c r="E181" s="366"/>
      <c r="F181" s="7" t="s">
        <v>4</v>
      </c>
      <c r="G181" s="7" t="s">
        <v>5</v>
      </c>
      <c r="H181" s="7" t="s">
        <v>935</v>
      </c>
      <c r="I181" s="65" t="s">
        <v>933</v>
      </c>
      <c r="J181" s="66" t="s">
        <v>6</v>
      </c>
      <c r="K181" s="65" t="s">
        <v>7</v>
      </c>
      <c r="L181" s="65" t="s">
        <v>939</v>
      </c>
      <c r="M181" s="65" t="s">
        <v>8</v>
      </c>
    </row>
    <row r="182" spans="3:13" x14ac:dyDescent="0.25">
      <c r="C182" s="190" t="s">
        <v>2020</v>
      </c>
      <c r="D182" s="243" t="s">
        <v>1767</v>
      </c>
      <c r="E182" s="244"/>
      <c r="F182" s="263" t="s">
        <v>1768</v>
      </c>
      <c r="G182" s="193" t="s">
        <v>1769</v>
      </c>
      <c r="H182" s="264">
        <v>700000</v>
      </c>
      <c r="I182" s="240">
        <v>43831</v>
      </c>
      <c r="J182" s="193" t="s">
        <v>175</v>
      </c>
      <c r="K182" s="193" t="s">
        <v>176</v>
      </c>
      <c r="L182" s="263" t="s">
        <v>1862</v>
      </c>
      <c r="M182" s="193" t="s">
        <v>1863</v>
      </c>
    </row>
    <row r="183" spans="3:13" x14ac:dyDescent="0.25">
      <c r="C183" s="191"/>
      <c r="D183" s="245"/>
      <c r="E183" s="246"/>
      <c r="F183" s="194"/>
      <c r="G183" s="191"/>
      <c r="H183" s="265"/>
      <c r="I183" s="194"/>
      <c r="J183" s="194"/>
      <c r="K183" s="194"/>
      <c r="L183" s="194"/>
      <c r="M183" s="194"/>
    </row>
    <row r="184" spans="3:13" ht="159" customHeight="1" thickBot="1" x14ac:dyDescent="0.3">
      <c r="C184" s="192"/>
      <c r="D184" s="261"/>
      <c r="E184" s="262"/>
      <c r="F184" s="195"/>
      <c r="G184" s="192"/>
      <c r="H184" s="266"/>
      <c r="I184" s="195"/>
      <c r="J184" s="195"/>
      <c r="K184" s="195"/>
      <c r="L184" s="195"/>
      <c r="M184" s="195"/>
    </row>
    <row r="185" spans="3:13" ht="160.5" customHeight="1" thickBot="1" x14ac:dyDescent="0.3">
      <c r="C185" s="10" t="s">
        <v>2040</v>
      </c>
      <c r="D185" s="217" t="s">
        <v>1767</v>
      </c>
      <c r="E185" s="218"/>
      <c r="F185" s="11" t="s">
        <v>1770</v>
      </c>
      <c r="G185" s="11" t="s">
        <v>1769</v>
      </c>
      <c r="H185" s="17">
        <v>700000</v>
      </c>
      <c r="I185" s="67">
        <v>43831</v>
      </c>
      <c r="J185" s="11" t="s">
        <v>175</v>
      </c>
      <c r="K185" s="11" t="s">
        <v>1771</v>
      </c>
      <c r="L185" s="11" t="s">
        <v>1862</v>
      </c>
      <c r="M185" s="11" t="s">
        <v>1863</v>
      </c>
    </row>
    <row r="186" spans="3:13" ht="192.75" customHeight="1" thickBot="1" x14ac:dyDescent="0.3">
      <c r="C186" s="68" t="s">
        <v>2044</v>
      </c>
      <c r="D186" s="217" t="s">
        <v>1767</v>
      </c>
      <c r="E186" s="218"/>
      <c r="F186" s="15" t="s">
        <v>1772</v>
      </c>
      <c r="G186" s="15" t="s">
        <v>1773</v>
      </c>
      <c r="H186" s="69">
        <v>500000</v>
      </c>
      <c r="I186" s="70">
        <v>43831</v>
      </c>
      <c r="J186" s="15" t="s">
        <v>175</v>
      </c>
      <c r="K186" s="15" t="s">
        <v>1771</v>
      </c>
      <c r="L186" s="15" t="s">
        <v>1865</v>
      </c>
      <c r="M186" s="15" t="s">
        <v>1866</v>
      </c>
    </row>
    <row r="187" spans="3:13" ht="165" customHeight="1" thickBot="1" x14ac:dyDescent="0.3">
      <c r="C187" s="68" t="s">
        <v>2006</v>
      </c>
      <c r="D187" s="217" t="s">
        <v>1767</v>
      </c>
      <c r="E187" s="218"/>
      <c r="F187" s="15" t="s">
        <v>1774</v>
      </c>
      <c r="G187" s="15" t="s">
        <v>1775</v>
      </c>
      <c r="H187" s="69">
        <v>500000</v>
      </c>
      <c r="I187" s="70">
        <v>43862</v>
      </c>
      <c r="J187" s="15" t="s">
        <v>175</v>
      </c>
      <c r="K187" s="15" t="s">
        <v>1771</v>
      </c>
      <c r="L187" s="15" t="s">
        <v>1865</v>
      </c>
      <c r="M187" s="15" t="s">
        <v>1866</v>
      </c>
    </row>
    <row r="188" spans="3:13" ht="115.5" thickBot="1" x14ac:dyDescent="0.3">
      <c r="C188" s="68" t="s">
        <v>2007</v>
      </c>
      <c r="D188" s="217" t="s">
        <v>1767</v>
      </c>
      <c r="E188" s="218"/>
      <c r="F188" s="15" t="s">
        <v>1776</v>
      </c>
      <c r="G188" s="15" t="s">
        <v>1775</v>
      </c>
      <c r="H188" s="69">
        <v>500000</v>
      </c>
      <c r="I188" s="70">
        <v>43831</v>
      </c>
      <c r="J188" s="15" t="s">
        <v>175</v>
      </c>
      <c r="K188" s="15" t="s">
        <v>1771</v>
      </c>
      <c r="L188" s="15" t="s">
        <v>1864</v>
      </c>
      <c r="M188" s="15" t="s">
        <v>1863</v>
      </c>
    </row>
    <row r="189" spans="3:13" ht="115.5" thickBot="1" x14ac:dyDescent="0.3">
      <c r="C189" s="68" t="s">
        <v>2008</v>
      </c>
      <c r="D189" s="217" t="s">
        <v>1767</v>
      </c>
      <c r="E189" s="218"/>
      <c r="F189" s="15" t="s">
        <v>1777</v>
      </c>
      <c r="G189" s="15" t="s">
        <v>1775</v>
      </c>
      <c r="H189" s="69">
        <v>50000</v>
      </c>
      <c r="I189" s="70">
        <v>43891</v>
      </c>
      <c r="J189" s="15" t="s">
        <v>175</v>
      </c>
      <c r="K189" s="15" t="s">
        <v>1771</v>
      </c>
      <c r="L189" s="15" t="s">
        <v>1864</v>
      </c>
      <c r="M189" s="15" t="s">
        <v>1863</v>
      </c>
    </row>
    <row r="190" spans="3:13" ht="168" customHeight="1" thickBot="1" x14ac:dyDescent="0.3">
      <c r="C190" s="68" t="s">
        <v>2045</v>
      </c>
      <c r="D190" s="217" t="s">
        <v>1767</v>
      </c>
      <c r="E190" s="218"/>
      <c r="F190" s="15" t="s">
        <v>1778</v>
      </c>
      <c r="G190" s="15" t="s">
        <v>1779</v>
      </c>
      <c r="H190" s="69">
        <v>500000</v>
      </c>
      <c r="I190" s="70">
        <v>43922</v>
      </c>
      <c r="J190" s="15" t="s">
        <v>175</v>
      </c>
      <c r="K190" s="15" t="s">
        <v>1771</v>
      </c>
      <c r="L190" s="15" t="s">
        <v>1864</v>
      </c>
      <c r="M190" s="15" t="s">
        <v>1863</v>
      </c>
    </row>
    <row r="191" spans="3:13" ht="186" customHeight="1" thickBot="1" x14ac:dyDescent="0.3">
      <c r="C191" s="68" t="s">
        <v>2046</v>
      </c>
      <c r="D191" s="217" t="s">
        <v>1767</v>
      </c>
      <c r="E191" s="218"/>
      <c r="F191" s="15" t="s">
        <v>1780</v>
      </c>
      <c r="G191" s="15" t="s">
        <v>1775</v>
      </c>
      <c r="H191" s="69">
        <v>700000</v>
      </c>
      <c r="I191" s="70">
        <v>43922</v>
      </c>
      <c r="J191" s="15" t="s">
        <v>175</v>
      </c>
      <c r="K191" s="15" t="s">
        <v>1771</v>
      </c>
      <c r="L191" s="15" t="s">
        <v>1864</v>
      </c>
      <c r="M191" s="15" t="s">
        <v>1863</v>
      </c>
    </row>
    <row r="192" spans="3:13" ht="173.25" customHeight="1" thickBot="1" x14ac:dyDescent="0.3">
      <c r="C192" s="68" t="s">
        <v>2047</v>
      </c>
      <c r="D192" s="217" t="s">
        <v>1767</v>
      </c>
      <c r="E192" s="218"/>
      <c r="F192" s="15" t="s">
        <v>1781</v>
      </c>
      <c r="G192" s="15" t="s">
        <v>1775</v>
      </c>
      <c r="H192" s="69">
        <v>500000</v>
      </c>
      <c r="I192" s="70">
        <v>43952</v>
      </c>
      <c r="J192" s="15" t="s">
        <v>175</v>
      </c>
      <c r="K192" s="15" t="s">
        <v>1771</v>
      </c>
      <c r="L192" s="15" t="s">
        <v>1864</v>
      </c>
      <c r="M192" s="15" t="s">
        <v>1863</v>
      </c>
    </row>
    <row r="193" spans="3:13" ht="15.75" thickBot="1" x14ac:dyDescent="0.3">
      <c r="C193" s="190" t="s">
        <v>2048</v>
      </c>
      <c r="D193" s="217" t="s">
        <v>1767</v>
      </c>
      <c r="E193" s="218"/>
      <c r="F193" s="193" t="s">
        <v>1782</v>
      </c>
      <c r="G193" s="193" t="s">
        <v>1779</v>
      </c>
      <c r="H193" s="237">
        <v>700000</v>
      </c>
      <c r="I193" s="240">
        <v>43983</v>
      </c>
      <c r="J193" s="193" t="s">
        <v>175</v>
      </c>
      <c r="K193" s="193" t="s">
        <v>1771</v>
      </c>
      <c r="L193" s="193" t="s">
        <v>1864</v>
      </c>
      <c r="M193" s="193" t="s">
        <v>1863</v>
      </c>
    </row>
    <row r="194" spans="3:13" ht="15.75" thickBot="1" x14ac:dyDescent="0.3">
      <c r="C194" s="191"/>
      <c r="D194" s="217"/>
      <c r="E194" s="218"/>
      <c r="F194" s="194"/>
      <c r="G194" s="194"/>
      <c r="H194" s="238"/>
      <c r="I194" s="194"/>
      <c r="J194" s="194"/>
      <c r="K194" s="194"/>
      <c r="L194" s="194"/>
      <c r="M194" s="194"/>
    </row>
    <row r="195" spans="3:13" ht="147" customHeight="1" thickBot="1" x14ac:dyDescent="0.3">
      <c r="C195" s="192"/>
      <c r="D195" s="217"/>
      <c r="E195" s="218"/>
      <c r="F195" s="195"/>
      <c r="G195" s="195"/>
      <c r="H195" s="239"/>
      <c r="I195" s="195"/>
      <c r="J195" s="195"/>
      <c r="K195" s="195"/>
      <c r="L195" s="195"/>
      <c r="M195" s="195"/>
    </row>
    <row r="196" spans="3:13" ht="192.75" customHeight="1" thickBot="1" x14ac:dyDescent="0.3">
      <c r="C196" s="16" t="s">
        <v>2049</v>
      </c>
      <c r="D196" s="217" t="s">
        <v>1767</v>
      </c>
      <c r="E196" s="218"/>
      <c r="F196" s="11" t="s">
        <v>1783</v>
      </c>
      <c r="G196" s="11" t="s">
        <v>1779</v>
      </c>
      <c r="H196" s="17">
        <v>700000</v>
      </c>
      <c r="I196" s="67">
        <v>43983</v>
      </c>
      <c r="J196" s="11" t="s">
        <v>175</v>
      </c>
      <c r="K196" s="11" t="s">
        <v>1771</v>
      </c>
      <c r="L196" s="11" t="s">
        <v>1864</v>
      </c>
      <c r="M196" s="21" t="s">
        <v>1863</v>
      </c>
    </row>
    <row r="197" spans="3:13" ht="161.25" customHeight="1" thickBot="1" x14ac:dyDescent="0.3">
      <c r="C197" s="16" t="s">
        <v>2050</v>
      </c>
      <c r="D197" s="217" t="s">
        <v>1767</v>
      </c>
      <c r="E197" s="218"/>
      <c r="F197" s="11" t="s">
        <v>1784</v>
      </c>
      <c r="G197" s="11" t="s">
        <v>1785</v>
      </c>
      <c r="H197" s="17">
        <v>1500000</v>
      </c>
      <c r="I197" s="67">
        <v>44013</v>
      </c>
      <c r="J197" s="11" t="s">
        <v>175</v>
      </c>
      <c r="K197" s="11" t="s">
        <v>1771</v>
      </c>
      <c r="L197" s="11" t="s">
        <v>1864</v>
      </c>
      <c r="M197" s="21" t="s">
        <v>1863</v>
      </c>
    </row>
    <row r="198" spans="3:13" ht="171" customHeight="1" thickBot="1" x14ac:dyDescent="0.3">
      <c r="C198" s="16" t="s">
        <v>2031</v>
      </c>
      <c r="D198" s="217" t="s">
        <v>1767</v>
      </c>
      <c r="E198" s="218"/>
      <c r="F198" s="11" t="s">
        <v>1786</v>
      </c>
      <c r="G198" s="11" t="s">
        <v>1787</v>
      </c>
      <c r="H198" s="17">
        <v>2000000</v>
      </c>
      <c r="I198" s="67">
        <v>44075</v>
      </c>
      <c r="J198" s="11" t="s">
        <v>175</v>
      </c>
      <c r="K198" s="11" t="s">
        <v>1771</v>
      </c>
      <c r="L198" s="11" t="s">
        <v>1864</v>
      </c>
      <c r="M198" s="21" t="s">
        <v>1863</v>
      </c>
    </row>
    <row r="199" spans="3:13" ht="115.5" thickBot="1" x14ac:dyDescent="0.3">
      <c r="C199" s="16" t="s">
        <v>2032</v>
      </c>
      <c r="D199" s="217" t="s">
        <v>1767</v>
      </c>
      <c r="E199" s="218"/>
      <c r="F199" s="11" t="s">
        <v>1788</v>
      </c>
      <c r="G199" s="11" t="s">
        <v>1789</v>
      </c>
      <c r="H199" s="17">
        <v>1000000</v>
      </c>
      <c r="I199" s="67">
        <v>44105</v>
      </c>
      <c r="J199" s="11" t="s">
        <v>175</v>
      </c>
      <c r="K199" s="11" t="s">
        <v>1771</v>
      </c>
      <c r="L199" s="11" t="s">
        <v>1864</v>
      </c>
      <c r="M199" s="21" t="s">
        <v>1863</v>
      </c>
    </row>
    <row r="200" spans="3:13" ht="175.5" customHeight="1" thickBot="1" x14ac:dyDescent="0.3">
      <c r="C200" s="16" t="s">
        <v>2051</v>
      </c>
      <c r="D200" s="217" t="s">
        <v>1790</v>
      </c>
      <c r="E200" s="218"/>
      <c r="F200" s="11" t="s">
        <v>1791</v>
      </c>
      <c r="G200" s="11" t="s">
        <v>1792</v>
      </c>
      <c r="H200" s="17">
        <v>500000</v>
      </c>
      <c r="I200" s="67" t="s">
        <v>177</v>
      </c>
      <c r="J200" s="11" t="s">
        <v>175</v>
      </c>
      <c r="K200" s="11" t="s">
        <v>1771</v>
      </c>
      <c r="L200" s="11" t="s">
        <v>1864</v>
      </c>
      <c r="M200" s="21" t="s">
        <v>1863</v>
      </c>
    </row>
    <row r="201" spans="3:13" ht="167.25" customHeight="1" thickBot="1" x14ac:dyDescent="0.3">
      <c r="C201" s="16" t="s">
        <v>2034</v>
      </c>
      <c r="D201" s="217" t="s">
        <v>1790</v>
      </c>
      <c r="E201" s="218"/>
      <c r="F201" s="11" t="s">
        <v>1793</v>
      </c>
      <c r="G201" s="11" t="s">
        <v>1794</v>
      </c>
      <c r="H201" s="17">
        <v>10000000</v>
      </c>
      <c r="I201" s="67" t="s">
        <v>177</v>
      </c>
      <c r="J201" s="11" t="s">
        <v>175</v>
      </c>
      <c r="K201" s="11" t="s">
        <v>1771</v>
      </c>
      <c r="L201" s="11" t="s">
        <v>1864</v>
      </c>
      <c r="M201" s="21" t="s">
        <v>1863</v>
      </c>
    </row>
    <row r="202" spans="3:13" ht="165.75" customHeight="1" thickBot="1" x14ac:dyDescent="0.3">
      <c r="C202" s="16" t="s">
        <v>2052</v>
      </c>
      <c r="D202" s="217" t="s">
        <v>1790</v>
      </c>
      <c r="E202" s="218"/>
      <c r="F202" s="11" t="s">
        <v>1795</v>
      </c>
      <c r="G202" s="11" t="s">
        <v>1796</v>
      </c>
      <c r="H202" s="17">
        <v>2000000</v>
      </c>
      <c r="I202" s="67" t="s">
        <v>177</v>
      </c>
      <c r="J202" s="11" t="s">
        <v>175</v>
      </c>
      <c r="K202" s="11" t="s">
        <v>1771</v>
      </c>
      <c r="L202" s="11" t="s">
        <v>1864</v>
      </c>
      <c r="M202" s="21" t="s">
        <v>1863</v>
      </c>
    </row>
    <row r="203" spans="3:13" ht="168.75" customHeight="1" thickBot="1" x14ac:dyDescent="0.3">
      <c r="C203" s="16" t="s">
        <v>2053</v>
      </c>
      <c r="D203" s="217" t="s">
        <v>1790</v>
      </c>
      <c r="E203" s="218"/>
      <c r="F203" s="11" t="s">
        <v>1797</v>
      </c>
      <c r="G203" s="11" t="s">
        <v>1798</v>
      </c>
      <c r="H203" s="17">
        <v>50000</v>
      </c>
      <c r="I203" s="67" t="s">
        <v>177</v>
      </c>
      <c r="J203" s="11" t="s">
        <v>175</v>
      </c>
      <c r="K203" s="11" t="s">
        <v>1771</v>
      </c>
      <c r="L203" s="11" t="s">
        <v>1867</v>
      </c>
      <c r="M203" s="21" t="s">
        <v>1868</v>
      </c>
    </row>
    <row r="204" spans="3:13" ht="30" customHeight="1" thickBot="1" x14ac:dyDescent="0.3">
      <c r="C204" s="10" t="s">
        <v>651</v>
      </c>
      <c r="D204" s="217"/>
      <c r="E204" s="218"/>
      <c r="F204" s="11"/>
      <c r="G204" s="11"/>
      <c r="H204" s="71">
        <f>SUM(H182:H203)</f>
        <v>23100000</v>
      </c>
      <c r="I204" s="67"/>
      <c r="J204" s="11"/>
      <c r="K204" s="11"/>
      <c r="L204" s="11"/>
      <c r="M204" s="21"/>
    </row>
    <row r="205" spans="3:13" x14ac:dyDescent="0.25">
      <c r="C205" s="22"/>
      <c r="D205" s="22"/>
      <c r="E205" s="22"/>
      <c r="F205" s="22"/>
      <c r="G205" s="22"/>
      <c r="H205" s="22"/>
      <c r="I205" s="22"/>
      <c r="J205" s="22"/>
      <c r="K205" s="22"/>
      <c r="L205" s="22"/>
      <c r="M205" s="22"/>
    </row>
    <row r="206" spans="3:13" x14ac:dyDescent="0.25">
      <c r="C206" s="59"/>
      <c r="D206" s="60"/>
      <c r="E206" s="60"/>
      <c r="F206" s="59"/>
      <c r="G206" s="59"/>
      <c r="H206" s="61"/>
      <c r="I206" s="59"/>
      <c r="J206" s="59"/>
      <c r="K206" s="59"/>
      <c r="L206" s="59"/>
      <c r="M206" s="59"/>
    </row>
    <row r="207" spans="3:13" ht="15.75" customHeight="1" thickBot="1" x14ac:dyDescent="0.3">
      <c r="C207" s="59"/>
      <c r="D207" s="60"/>
      <c r="E207" s="60"/>
      <c r="F207" s="59"/>
      <c r="G207" s="59"/>
      <c r="H207" s="61"/>
      <c r="I207" s="59"/>
      <c r="J207" s="59"/>
      <c r="K207" s="59"/>
      <c r="L207" s="59"/>
      <c r="M207" s="59"/>
    </row>
    <row r="208" spans="3:13" ht="15.75" customHeight="1" thickBot="1" x14ac:dyDescent="0.3">
      <c r="C208" s="247" t="s">
        <v>627</v>
      </c>
      <c r="D208" s="248"/>
      <c r="E208" s="248"/>
      <c r="F208" s="248"/>
      <c r="G208" s="248"/>
      <c r="H208" s="248"/>
      <c r="I208" s="248"/>
      <c r="J208" s="248"/>
      <c r="K208" s="248"/>
      <c r="L208" s="248"/>
      <c r="M208" s="249"/>
    </row>
    <row r="209" spans="3:13" ht="49.5" customHeight="1" thickBot="1" x14ac:dyDescent="0.3">
      <c r="C209" s="247" t="s">
        <v>0</v>
      </c>
      <c r="D209" s="249"/>
      <c r="E209" s="247"/>
      <c r="F209" s="248"/>
      <c r="G209" s="248"/>
      <c r="H209" s="248"/>
      <c r="I209" s="248"/>
      <c r="J209" s="248"/>
      <c r="K209" s="248"/>
      <c r="L209" s="248"/>
      <c r="M209" s="249"/>
    </row>
    <row r="210" spans="3:13" ht="27" customHeight="1" thickBot="1" x14ac:dyDescent="0.3">
      <c r="C210" s="23" t="s">
        <v>2</v>
      </c>
      <c r="D210" s="272" t="s">
        <v>3</v>
      </c>
      <c r="E210" s="273"/>
      <c r="F210" s="23" t="s">
        <v>4</v>
      </c>
      <c r="G210" s="23" t="s">
        <v>5</v>
      </c>
      <c r="H210" s="24" t="s">
        <v>936</v>
      </c>
      <c r="I210" s="25" t="s">
        <v>933</v>
      </c>
      <c r="J210" s="25" t="s">
        <v>6</v>
      </c>
      <c r="K210" s="25" t="s">
        <v>7</v>
      </c>
      <c r="L210" s="25" t="s">
        <v>934</v>
      </c>
      <c r="M210" s="25" t="s">
        <v>8</v>
      </c>
    </row>
    <row r="211" spans="3:13" ht="349.5" customHeight="1" thickBot="1" x14ac:dyDescent="0.3">
      <c r="C211" s="30" t="s">
        <v>2003</v>
      </c>
      <c r="D211" s="338" t="s">
        <v>178</v>
      </c>
      <c r="E211" s="339"/>
      <c r="F211" s="57" t="s">
        <v>179</v>
      </c>
      <c r="G211" s="72" t="s">
        <v>1202</v>
      </c>
      <c r="H211" s="73">
        <v>2200</v>
      </c>
      <c r="I211" s="57" t="s">
        <v>1203</v>
      </c>
      <c r="J211" s="57" t="s">
        <v>180</v>
      </c>
      <c r="K211" s="57" t="s">
        <v>1204</v>
      </c>
      <c r="L211" s="57" t="s">
        <v>754</v>
      </c>
      <c r="M211" s="74" t="s">
        <v>1205</v>
      </c>
    </row>
    <row r="212" spans="3:13" ht="61.5" customHeight="1" thickBot="1" x14ac:dyDescent="0.3">
      <c r="C212" s="75" t="s">
        <v>174</v>
      </c>
      <c r="D212" s="267"/>
      <c r="E212" s="268"/>
      <c r="F212" s="51"/>
      <c r="G212" s="51"/>
      <c r="H212" s="76">
        <f>SUM(H211)</f>
        <v>2200</v>
      </c>
      <c r="I212" s="51"/>
      <c r="J212" s="51"/>
      <c r="K212" s="51"/>
      <c r="L212" s="51"/>
      <c r="M212" s="51"/>
    </row>
    <row r="213" spans="3:13" x14ac:dyDescent="0.25">
      <c r="C213" s="22"/>
      <c r="D213" s="22"/>
      <c r="E213" s="22"/>
      <c r="F213" s="22"/>
      <c r="G213" s="22"/>
      <c r="H213" s="22"/>
      <c r="I213" s="22"/>
      <c r="J213" s="22"/>
      <c r="K213" s="22"/>
      <c r="L213" s="22"/>
      <c r="M213" s="22"/>
    </row>
    <row r="214" spans="3:13" ht="15.75" thickBot="1" x14ac:dyDescent="0.3">
      <c r="C214" s="22"/>
      <c r="D214" s="22"/>
      <c r="E214" s="22"/>
      <c r="F214" s="22"/>
      <c r="G214" s="22"/>
      <c r="H214" s="22"/>
      <c r="I214" s="22"/>
      <c r="J214" s="22"/>
      <c r="K214" s="22"/>
      <c r="L214" s="22"/>
      <c r="M214" s="22"/>
    </row>
    <row r="215" spans="3:13" ht="15.75" customHeight="1" thickBot="1" x14ac:dyDescent="0.3">
      <c r="C215" s="346" t="s">
        <v>182</v>
      </c>
      <c r="D215" s="347"/>
      <c r="E215" s="347"/>
      <c r="F215" s="347"/>
      <c r="G215" s="347"/>
      <c r="H215" s="347"/>
      <c r="I215" s="347"/>
      <c r="J215" s="347"/>
      <c r="K215" s="347"/>
      <c r="L215" s="347"/>
      <c r="M215" s="348"/>
    </row>
    <row r="216" spans="3:13" ht="45.75" customHeight="1" thickBot="1" x14ac:dyDescent="0.3">
      <c r="C216" s="247" t="s">
        <v>0</v>
      </c>
      <c r="D216" s="249"/>
      <c r="E216" s="222" t="s">
        <v>1</v>
      </c>
      <c r="F216" s="349"/>
      <c r="G216" s="349"/>
      <c r="H216" s="349"/>
      <c r="I216" s="349"/>
      <c r="J216" s="349"/>
      <c r="K216" s="349"/>
      <c r="L216" s="349"/>
      <c r="M216" s="223"/>
    </row>
    <row r="217" spans="3:13" ht="36.75" customHeight="1" thickBot="1" x14ac:dyDescent="0.3">
      <c r="C217" s="24" t="s">
        <v>2</v>
      </c>
      <c r="D217" s="200" t="s">
        <v>3</v>
      </c>
      <c r="E217" s="201"/>
      <c r="F217" s="24" t="s">
        <v>4</v>
      </c>
      <c r="G217" s="24" t="s">
        <v>5</v>
      </c>
      <c r="H217" s="24" t="s">
        <v>936</v>
      </c>
      <c r="I217" s="24" t="s">
        <v>933</v>
      </c>
      <c r="J217" s="24" t="s">
        <v>6</v>
      </c>
      <c r="K217" s="24" t="s">
        <v>7</v>
      </c>
      <c r="L217" s="24" t="s">
        <v>944</v>
      </c>
      <c r="M217" s="24" t="s">
        <v>8</v>
      </c>
    </row>
    <row r="218" spans="3:13" ht="90" customHeight="1" thickBot="1" x14ac:dyDescent="0.3">
      <c r="C218" s="30" t="s">
        <v>2054</v>
      </c>
      <c r="D218" s="204" t="s">
        <v>1206</v>
      </c>
      <c r="E218" s="205"/>
      <c r="F218" s="77" t="s">
        <v>1207</v>
      </c>
      <c r="G218" s="77" t="s">
        <v>1208</v>
      </c>
      <c r="H218" s="78">
        <v>20000</v>
      </c>
      <c r="I218" s="79">
        <v>2020</v>
      </c>
      <c r="J218" s="80" t="s">
        <v>181</v>
      </c>
      <c r="K218" s="77" t="s">
        <v>1209</v>
      </c>
      <c r="L218" s="77" t="s">
        <v>815</v>
      </c>
      <c r="M218" s="77" t="s">
        <v>1210</v>
      </c>
    </row>
    <row r="219" spans="3:13" ht="156.75" customHeight="1" thickBot="1" x14ac:dyDescent="0.3">
      <c r="C219" s="213" t="s">
        <v>2041</v>
      </c>
      <c r="D219" s="204" t="s">
        <v>677</v>
      </c>
      <c r="E219" s="205"/>
      <c r="F219" s="51" t="s">
        <v>1211</v>
      </c>
      <c r="G219" s="30" t="s">
        <v>1212</v>
      </c>
      <c r="H219" s="81">
        <v>9000</v>
      </c>
      <c r="I219" s="82">
        <v>2020</v>
      </c>
      <c r="J219" s="83" t="s">
        <v>181</v>
      </c>
      <c r="K219" s="30" t="s">
        <v>137</v>
      </c>
      <c r="L219" s="30" t="s">
        <v>755</v>
      </c>
      <c r="M219" s="30" t="s">
        <v>816</v>
      </c>
    </row>
    <row r="220" spans="3:13" ht="160.5" customHeight="1" thickBot="1" x14ac:dyDescent="0.3">
      <c r="C220" s="226"/>
      <c r="D220" s="206"/>
      <c r="E220" s="207"/>
      <c r="F220" s="30" t="s">
        <v>1213</v>
      </c>
      <c r="G220" s="30" t="s">
        <v>1214</v>
      </c>
      <c r="H220" s="81">
        <v>23000</v>
      </c>
      <c r="I220" s="84">
        <v>2020</v>
      </c>
      <c r="J220" s="83" t="s">
        <v>181</v>
      </c>
      <c r="K220" s="30" t="s">
        <v>137</v>
      </c>
      <c r="L220" s="30" t="s">
        <v>755</v>
      </c>
      <c r="M220" s="30" t="s">
        <v>628</v>
      </c>
    </row>
    <row r="221" spans="3:13" ht="137.25" customHeight="1" thickBot="1" x14ac:dyDescent="0.3">
      <c r="C221" s="214"/>
      <c r="D221" s="208"/>
      <c r="E221" s="209"/>
      <c r="F221" s="30" t="s">
        <v>1215</v>
      </c>
      <c r="G221" s="30" t="s">
        <v>1216</v>
      </c>
      <c r="H221" s="58">
        <v>50000</v>
      </c>
      <c r="I221" s="85">
        <v>2020</v>
      </c>
      <c r="J221" s="62" t="s">
        <v>181</v>
      </c>
      <c r="K221" s="30" t="s">
        <v>1217</v>
      </c>
      <c r="L221" s="30" t="s">
        <v>1218</v>
      </c>
      <c r="M221" s="30" t="s">
        <v>1219</v>
      </c>
    </row>
    <row r="222" spans="3:13" ht="15.75" thickBot="1" x14ac:dyDescent="0.3">
      <c r="C222" s="37" t="s">
        <v>21</v>
      </c>
      <c r="D222" s="37"/>
      <c r="E222" s="37"/>
      <c r="F222" s="37"/>
      <c r="G222" s="37"/>
      <c r="H222" s="64">
        <f>SUM(H218:H221)</f>
        <v>102000</v>
      </c>
      <c r="I222" s="37"/>
      <c r="J222" s="37"/>
      <c r="K222" s="37"/>
      <c r="L222" s="37"/>
      <c r="M222" s="37"/>
    </row>
    <row r="223" spans="3:13" x14ac:dyDescent="0.25">
      <c r="C223" s="86"/>
      <c r="D223" s="86"/>
      <c r="E223" s="86"/>
      <c r="F223" s="86"/>
      <c r="G223" s="86"/>
      <c r="H223" s="87"/>
      <c r="I223" s="86"/>
      <c r="J223" s="86"/>
      <c r="K223" s="86"/>
      <c r="L223" s="86"/>
      <c r="M223" s="86"/>
    </row>
    <row r="224" spans="3:13" ht="15.75" thickBot="1" x14ac:dyDescent="0.3">
      <c r="C224" s="22"/>
      <c r="D224" s="22"/>
      <c r="E224" s="22"/>
      <c r="F224" s="22"/>
      <c r="G224" s="22"/>
      <c r="H224" s="22"/>
      <c r="I224" s="22"/>
      <c r="J224" s="22"/>
      <c r="K224" s="22"/>
      <c r="L224" s="22"/>
      <c r="M224" s="22"/>
    </row>
    <row r="225" spans="3:13" ht="15.75" thickBot="1" x14ac:dyDescent="0.3">
      <c r="C225" s="367" t="s">
        <v>2078</v>
      </c>
      <c r="D225" s="235"/>
      <c r="E225" s="235"/>
      <c r="F225" s="235"/>
      <c r="G225" s="235"/>
      <c r="H225" s="235"/>
      <c r="I225" s="235"/>
      <c r="J225" s="235"/>
      <c r="K225" s="235"/>
      <c r="L225" s="235"/>
      <c r="M225" s="235"/>
    </row>
    <row r="226" spans="3:13" ht="45" customHeight="1" thickBot="1" x14ac:dyDescent="0.3">
      <c r="C226" s="234" t="s">
        <v>0</v>
      </c>
      <c r="D226" s="234"/>
      <c r="E226" s="234" t="s">
        <v>1</v>
      </c>
      <c r="F226" s="234"/>
      <c r="G226" s="234"/>
      <c r="H226" s="234"/>
      <c r="I226" s="234"/>
      <c r="J226" s="234"/>
      <c r="K226" s="234"/>
      <c r="L226" s="234"/>
      <c r="M226" s="234"/>
    </row>
    <row r="227" spans="3:13" ht="46.5" customHeight="1" thickBot="1" x14ac:dyDescent="0.3">
      <c r="C227" s="88" t="s">
        <v>2</v>
      </c>
      <c r="D227" s="219" t="s">
        <v>3</v>
      </c>
      <c r="E227" s="368"/>
      <c r="F227" s="88" t="s">
        <v>4</v>
      </c>
      <c r="G227" s="88" t="s">
        <v>5</v>
      </c>
      <c r="H227" s="89" t="s">
        <v>936</v>
      </c>
      <c r="I227" s="90" t="s">
        <v>933</v>
      </c>
      <c r="J227" s="90" t="s">
        <v>6</v>
      </c>
      <c r="K227" s="90" t="s">
        <v>7</v>
      </c>
      <c r="L227" s="90" t="s">
        <v>934</v>
      </c>
      <c r="M227" s="90" t="s">
        <v>8</v>
      </c>
    </row>
    <row r="228" spans="3:13" ht="90" thickBot="1" x14ac:dyDescent="0.3">
      <c r="C228" s="213" t="s">
        <v>2055</v>
      </c>
      <c r="D228" s="198" t="s">
        <v>678</v>
      </c>
      <c r="E228" s="198"/>
      <c r="F228" s="91" t="s">
        <v>184</v>
      </c>
      <c r="G228" s="91" t="s">
        <v>679</v>
      </c>
      <c r="H228" s="92">
        <v>30000</v>
      </c>
      <c r="I228" s="91" t="s">
        <v>1220</v>
      </c>
      <c r="J228" s="91" t="s">
        <v>185</v>
      </c>
      <c r="K228" s="91" t="s">
        <v>186</v>
      </c>
      <c r="L228" s="91" t="s">
        <v>817</v>
      </c>
      <c r="M228" s="91" t="s">
        <v>187</v>
      </c>
    </row>
    <row r="229" spans="3:13" ht="111.75" customHeight="1" thickBot="1" x14ac:dyDescent="0.3">
      <c r="C229" s="226"/>
      <c r="D229" s="198"/>
      <c r="E229" s="198"/>
      <c r="F229" s="91" t="s">
        <v>188</v>
      </c>
      <c r="G229" s="91" t="s">
        <v>680</v>
      </c>
      <c r="H229" s="92" t="s">
        <v>942</v>
      </c>
      <c r="I229" s="91" t="s">
        <v>1221</v>
      </c>
      <c r="J229" s="91" t="s">
        <v>183</v>
      </c>
      <c r="K229" s="91" t="s">
        <v>186</v>
      </c>
      <c r="L229" s="91" t="s">
        <v>1222</v>
      </c>
      <c r="M229" s="91" t="s">
        <v>629</v>
      </c>
    </row>
    <row r="230" spans="3:13" ht="168" customHeight="1" thickBot="1" x14ac:dyDescent="0.3">
      <c r="C230" s="214"/>
      <c r="D230" s="198"/>
      <c r="E230" s="198"/>
      <c r="F230" s="91" t="s">
        <v>1230</v>
      </c>
      <c r="G230" s="91" t="s">
        <v>681</v>
      </c>
      <c r="H230" s="92">
        <v>65000</v>
      </c>
      <c r="I230" s="93">
        <v>43891</v>
      </c>
      <c r="J230" s="91" t="s">
        <v>183</v>
      </c>
      <c r="K230" s="36" t="s">
        <v>192</v>
      </c>
      <c r="L230" s="36" t="s">
        <v>1041</v>
      </c>
      <c r="M230" s="91" t="s">
        <v>631</v>
      </c>
    </row>
    <row r="231" spans="3:13" ht="125.25" customHeight="1" thickBot="1" x14ac:dyDescent="0.3">
      <c r="C231" s="198" t="s">
        <v>2004</v>
      </c>
      <c r="D231" s="198" t="s">
        <v>818</v>
      </c>
      <c r="E231" s="198"/>
      <c r="F231" s="91" t="s">
        <v>190</v>
      </c>
      <c r="G231" s="91" t="s">
        <v>191</v>
      </c>
      <c r="H231" s="92">
        <v>200000</v>
      </c>
      <c r="I231" s="91" t="s">
        <v>1223</v>
      </c>
      <c r="J231" s="91" t="s">
        <v>183</v>
      </c>
      <c r="K231" s="36" t="s">
        <v>193</v>
      </c>
      <c r="L231" s="36" t="s">
        <v>1098</v>
      </c>
      <c r="M231" s="91" t="s">
        <v>631</v>
      </c>
    </row>
    <row r="232" spans="3:13" ht="135.75" customHeight="1" thickBot="1" x14ac:dyDescent="0.3">
      <c r="C232" s="198"/>
      <c r="D232" s="198"/>
      <c r="E232" s="198"/>
      <c r="F232" s="91" t="s">
        <v>194</v>
      </c>
      <c r="G232" s="91" t="s">
        <v>819</v>
      </c>
      <c r="H232" s="92">
        <v>200000</v>
      </c>
      <c r="I232" s="93">
        <v>43922</v>
      </c>
      <c r="J232" s="91" t="s">
        <v>183</v>
      </c>
      <c r="K232" s="36" t="s">
        <v>193</v>
      </c>
      <c r="L232" s="36" t="s">
        <v>1098</v>
      </c>
      <c r="M232" s="91" t="s">
        <v>631</v>
      </c>
    </row>
    <row r="233" spans="3:13" ht="66" customHeight="1" thickBot="1" x14ac:dyDescent="0.3">
      <c r="C233" s="198"/>
      <c r="D233" s="198"/>
      <c r="E233" s="198"/>
      <c r="F233" s="94" t="s">
        <v>196</v>
      </c>
      <c r="G233" s="91" t="s">
        <v>630</v>
      </c>
      <c r="H233" s="95">
        <v>850300</v>
      </c>
      <c r="I233" s="91" t="s">
        <v>1224</v>
      </c>
      <c r="J233" s="94" t="s">
        <v>183</v>
      </c>
      <c r="K233" s="36" t="s">
        <v>197</v>
      </c>
      <c r="L233" s="96" t="s">
        <v>756</v>
      </c>
      <c r="M233" s="91" t="s">
        <v>198</v>
      </c>
    </row>
    <row r="234" spans="3:13" ht="15.75" customHeight="1" thickBot="1" x14ac:dyDescent="0.3">
      <c r="C234" s="198"/>
      <c r="D234" s="198" t="s">
        <v>195</v>
      </c>
      <c r="E234" s="198"/>
      <c r="F234" s="369" t="s">
        <v>1997</v>
      </c>
      <c r="G234" s="333" t="s">
        <v>1225</v>
      </c>
      <c r="H234" s="333" t="s">
        <v>1226</v>
      </c>
      <c r="I234" s="333" t="s">
        <v>1227</v>
      </c>
      <c r="J234" s="333" t="s">
        <v>183</v>
      </c>
      <c r="K234" s="333" t="s">
        <v>1228</v>
      </c>
      <c r="L234" s="333" t="s">
        <v>799</v>
      </c>
      <c r="M234" s="333" t="s">
        <v>1229</v>
      </c>
    </row>
    <row r="235" spans="3:13" ht="15.75" thickBot="1" x14ac:dyDescent="0.3">
      <c r="C235" s="198" t="s">
        <v>2010</v>
      </c>
      <c r="D235" s="198"/>
      <c r="E235" s="198"/>
      <c r="F235" s="370"/>
      <c r="G235" s="336"/>
      <c r="H235" s="336"/>
      <c r="I235" s="334"/>
      <c r="J235" s="334"/>
      <c r="K235" s="334"/>
      <c r="L235" s="336"/>
      <c r="M235" s="334"/>
    </row>
    <row r="236" spans="3:13" ht="15.75" thickBot="1" x14ac:dyDescent="0.3">
      <c r="C236" s="198"/>
      <c r="D236" s="198"/>
      <c r="E236" s="198"/>
      <c r="F236" s="370"/>
      <c r="G236" s="336"/>
      <c r="H236" s="336"/>
      <c r="I236" s="334"/>
      <c r="J236" s="334"/>
      <c r="K236" s="334"/>
      <c r="L236" s="336"/>
      <c r="M236" s="334"/>
    </row>
    <row r="237" spans="3:13" ht="15.75" thickBot="1" x14ac:dyDescent="0.3">
      <c r="C237" s="198"/>
      <c r="D237" s="198"/>
      <c r="E237" s="198"/>
      <c r="F237" s="370"/>
      <c r="G237" s="336"/>
      <c r="H237" s="336"/>
      <c r="I237" s="334"/>
      <c r="J237" s="334"/>
      <c r="K237" s="334"/>
      <c r="L237" s="336"/>
      <c r="M237" s="334"/>
    </row>
    <row r="238" spans="3:13" ht="15.75" thickBot="1" x14ac:dyDescent="0.3">
      <c r="C238" s="198"/>
      <c r="D238" s="198"/>
      <c r="E238" s="198"/>
      <c r="F238" s="370"/>
      <c r="G238" s="336"/>
      <c r="H238" s="336"/>
      <c r="I238" s="334"/>
      <c r="J238" s="334"/>
      <c r="K238" s="334"/>
      <c r="L238" s="336"/>
      <c r="M238" s="334"/>
    </row>
    <row r="239" spans="3:13" ht="15.75" thickBot="1" x14ac:dyDescent="0.3">
      <c r="C239" s="198"/>
      <c r="D239" s="198"/>
      <c r="E239" s="198"/>
      <c r="F239" s="371"/>
      <c r="G239" s="337"/>
      <c r="H239" s="337"/>
      <c r="I239" s="335"/>
      <c r="J239" s="335"/>
      <c r="K239" s="335"/>
      <c r="L239" s="337"/>
      <c r="M239" s="335"/>
    </row>
    <row r="240" spans="3:13" ht="15.75" thickBot="1" x14ac:dyDescent="0.3">
      <c r="C240" s="198" t="s">
        <v>21</v>
      </c>
      <c r="D240" s="199"/>
      <c r="E240" s="199"/>
      <c r="F240" s="372"/>
      <c r="G240" s="340"/>
      <c r="H240" s="374">
        <v>2620300</v>
      </c>
      <c r="I240" s="340"/>
      <c r="J240" s="340"/>
      <c r="K240" s="340"/>
      <c r="L240" s="340"/>
      <c r="M240" s="340"/>
    </row>
    <row r="241" spans="3:13" ht="15.75" thickBot="1" x14ac:dyDescent="0.3">
      <c r="C241" s="198"/>
      <c r="D241" s="199"/>
      <c r="E241" s="199"/>
      <c r="F241" s="373"/>
      <c r="G241" s="341"/>
      <c r="H241" s="375"/>
      <c r="I241" s="341"/>
      <c r="J241" s="341"/>
      <c r="K241" s="341"/>
      <c r="L241" s="341"/>
      <c r="M241" s="341"/>
    </row>
    <row r="242" spans="3:13" x14ac:dyDescent="0.25">
      <c r="C242" s="86"/>
      <c r="D242" s="97"/>
      <c r="E242" s="97"/>
      <c r="F242" s="59"/>
      <c r="G242" s="22"/>
      <c r="H242" s="86"/>
      <c r="I242" s="86"/>
      <c r="J242" s="86"/>
      <c r="K242" s="22"/>
      <c r="L242" s="22"/>
      <c r="M242" s="22"/>
    </row>
    <row r="243" spans="3:13" ht="15.75" thickBot="1" x14ac:dyDescent="0.3">
      <c r="C243" s="22"/>
      <c r="D243" s="22"/>
      <c r="E243" s="22"/>
      <c r="F243" s="22"/>
      <c r="G243" s="22"/>
      <c r="H243" s="22"/>
      <c r="I243" s="22"/>
      <c r="J243" s="22"/>
      <c r="K243" s="22"/>
      <c r="L243" s="22"/>
      <c r="M243" s="22"/>
    </row>
    <row r="244" spans="3:13" ht="27" customHeight="1" thickBot="1" x14ac:dyDescent="0.3">
      <c r="C244" s="285" t="s">
        <v>2079</v>
      </c>
      <c r="D244" s="301"/>
      <c r="E244" s="301"/>
      <c r="F244" s="301"/>
      <c r="G244" s="301"/>
      <c r="H244" s="301"/>
      <c r="I244" s="301"/>
      <c r="J244" s="301"/>
      <c r="K244" s="301"/>
      <c r="L244" s="301"/>
      <c r="M244" s="302"/>
    </row>
    <row r="245" spans="3:13" ht="34.5" customHeight="1" thickBot="1" x14ac:dyDescent="0.3">
      <c r="C245" s="283" t="s">
        <v>676</v>
      </c>
      <c r="D245" s="284"/>
      <c r="E245" s="285" t="s">
        <v>1</v>
      </c>
      <c r="F245" s="286"/>
      <c r="G245" s="286"/>
      <c r="H245" s="286"/>
      <c r="I245" s="286"/>
      <c r="J245" s="286"/>
      <c r="K245" s="286"/>
      <c r="L245" s="286"/>
      <c r="M245" s="287"/>
    </row>
    <row r="246" spans="3:13" ht="89.25" customHeight="1" thickBot="1" x14ac:dyDescent="0.3">
      <c r="C246" s="5" t="s">
        <v>2</v>
      </c>
      <c r="D246" s="241" t="s">
        <v>3</v>
      </c>
      <c r="E246" s="242"/>
      <c r="F246" s="6" t="s">
        <v>4</v>
      </c>
      <c r="G246" s="6" t="s">
        <v>5</v>
      </c>
      <c r="H246" s="7" t="s">
        <v>935</v>
      </c>
      <c r="I246" s="8" t="s">
        <v>933</v>
      </c>
      <c r="J246" s="9" t="s">
        <v>6</v>
      </c>
      <c r="K246" s="8" t="s">
        <v>7</v>
      </c>
      <c r="L246" s="8" t="s">
        <v>939</v>
      </c>
      <c r="M246" s="8" t="s">
        <v>8</v>
      </c>
    </row>
    <row r="247" spans="3:13" ht="15.75" customHeight="1" thickBot="1" x14ac:dyDescent="0.3">
      <c r="C247" s="190" t="s">
        <v>2020</v>
      </c>
      <c r="D247" s="217" t="s">
        <v>1257</v>
      </c>
      <c r="E247" s="218"/>
      <c r="F247" s="263" t="s">
        <v>1256</v>
      </c>
      <c r="G247" s="193" t="s">
        <v>1255</v>
      </c>
      <c r="H247" s="264" t="s">
        <v>1254</v>
      </c>
      <c r="I247" s="240" t="s">
        <v>1253</v>
      </c>
      <c r="J247" s="193" t="s">
        <v>1252</v>
      </c>
      <c r="K247" s="193" t="s">
        <v>1251</v>
      </c>
      <c r="L247" s="263" t="s">
        <v>1250</v>
      </c>
      <c r="M247" s="311" t="s">
        <v>1249</v>
      </c>
    </row>
    <row r="248" spans="3:13" ht="15.75" thickBot="1" x14ac:dyDescent="0.3">
      <c r="C248" s="191"/>
      <c r="D248" s="217"/>
      <c r="E248" s="218"/>
      <c r="F248" s="194"/>
      <c r="G248" s="191"/>
      <c r="H248" s="265"/>
      <c r="I248" s="194"/>
      <c r="J248" s="194"/>
      <c r="K248" s="194"/>
      <c r="L248" s="194"/>
      <c r="M248" s="312"/>
    </row>
    <row r="249" spans="3:13" ht="39" customHeight="1" thickBot="1" x14ac:dyDescent="0.3">
      <c r="C249" s="192"/>
      <c r="D249" s="217"/>
      <c r="E249" s="218"/>
      <c r="F249" s="195"/>
      <c r="G249" s="192"/>
      <c r="H249" s="266"/>
      <c r="I249" s="195"/>
      <c r="J249" s="195"/>
      <c r="K249" s="195"/>
      <c r="L249" s="195"/>
      <c r="M249" s="313"/>
    </row>
    <row r="250" spans="3:13" ht="104.25" customHeight="1" thickBot="1" x14ac:dyDescent="0.3">
      <c r="C250" s="16" t="s">
        <v>2004</v>
      </c>
      <c r="D250" s="217" t="s">
        <v>1248</v>
      </c>
      <c r="E250" s="218"/>
      <c r="F250" s="11" t="s">
        <v>1247</v>
      </c>
      <c r="G250" s="11" t="s">
        <v>1246</v>
      </c>
      <c r="H250" s="17" t="s">
        <v>1245</v>
      </c>
      <c r="I250" s="67">
        <v>43831</v>
      </c>
      <c r="J250" s="13" t="s">
        <v>1234</v>
      </c>
      <c r="K250" s="98" t="s">
        <v>1244</v>
      </c>
      <c r="L250" s="13" t="s">
        <v>1243</v>
      </c>
      <c r="M250" s="11" t="s">
        <v>1231</v>
      </c>
    </row>
    <row r="251" spans="3:13" ht="102.75" thickBot="1" x14ac:dyDescent="0.3">
      <c r="C251" s="15" t="s">
        <v>2044</v>
      </c>
      <c r="D251" s="217" t="s">
        <v>1242</v>
      </c>
      <c r="E251" s="218"/>
      <c r="F251" s="15" t="s">
        <v>1240</v>
      </c>
      <c r="G251" s="99" t="s">
        <v>1241</v>
      </c>
      <c r="H251" s="11" t="s">
        <v>1231</v>
      </c>
      <c r="I251" s="70">
        <v>43922</v>
      </c>
      <c r="J251" s="13" t="s">
        <v>1234</v>
      </c>
      <c r="K251" s="15" t="s">
        <v>1240</v>
      </c>
      <c r="L251" s="99" t="s">
        <v>1239</v>
      </c>
      <c r="M251" s="99" t="s">
        <v>1238</v>
      </c>
    </row>
    <row r="252" spans="3:13" ht="90" customHeight="1" thickBot="1" x14ac:dyDescent="0.3">
      <c r="C252" s="15" t="s">
        <v>2056</v>
      </c>
      <c r="D252" s="217" t="s">
        <v>1237</v>
      </c>
      <c r="E252" s="218"/>
      <c r="F252" s="99" t="s">
        <v>1236</v>
      </c>
      <c r="G252" s="99" t="s">
        <v>1235</v>
      </c>
      <c r="H252" s="99" t="s">
        <v>1231</v>
      </c>
      <c r="I252" s="70">
        <v>43891</v>
      </c>
      <c r="J252" s="13" t="s">
        <v>1234</v>
      </c>
      <c r="K252" s="13" t="s">
        <v>1233</v>
      </c>
      <c r="L252" s="99" t="s">
        <v>1232</v>
      </c>
      <c r="M252" s="99" t="s">
        <v>1231</v>
      </c>
    </row>
    <row r="253" spans="3:13" ht="15.75" thickBot="1" x14ac:dyDescent="0.3">
      <c r="C253" s="99" t="s">
        <v>21</v>
      </c>
      <c r="D253" s="217"/>
      <c r="E253" s="218"/>
      <c r="F253" s="99"/>
      <c r="G253" s="99"/>
      <c r="H253" s="99"/>
      <c r="I253" s="99"/>
      <c r="J253" s="99"/>
      <c r="K253" s="99"/>
      <c r="L253" s="99"/>
      <c r="M253" s="99"/>
    </row>
    <row r="254" spans="3:13" x14ac:dyDescent="0.25">
      <c r="C254" s="100"/>
      <c r="D254" s="100"/>
      <c r="E254" s="100"/>
      <c r="F254" s="100"/>
      <c r="G254" s="100"/>
      <c r="H254" s="100"/>
      <c r="I254" s="100"/>
      <c r="J254" s="100"/>
      <c r="K254" s="100"/>
      <c r="L254" s="100"/>
      <c r="M254" s="100"/>
    </row>
    <row r="255" spans="3:13" ht="15.75" thickBot="1" x14ac:dyDescent="0.3">
      <c r="C255" s="100"/>
      <c r="D255" s="100"/>
      <c r="E255" s="100"/>
      <c r="F255" s="100"/>
      <c r="G255" s="100"/>
      <c r="H255" s="100"/>
      <c r="I255" s="100"/>
      <c r="J255" s="100"/>
      <c r="K255" s="100"/>
      <c r="L255" s="100"/>
      <c r="M255" s="100"/>
    </row>
    <row r="256" spans="3:13" ht="15.75" thickBot="1" x14ac:dyDescent="0.3">
      <c r="C256" s="234" t="s">
        <v>200</v>
      </c>
      <c r="D256" s="235"/>
      <c r="E256" s="235"/>
      <c r="F256" s="235"/>
      <c r="G256" s="235"/>
      <c r="H256" s="235"/>
      <c r="I256" s="235"/>
      <c r="J256" s="235"/>
      <c r="K256" s="235"/>
      <c r="L256" s="235"/>
      <c r="M256" s="235"/>
    </row>
    <row r="257" spans="3:13" ht="31.5" customHeight="1" thickBot="1" x14ac:dyDescent="0.3">
      <c r="C257" s="234" t="s">
        <v>0</v>
      </c>
      <c r="D257" s="234"/>
      <c r="E257" s="234" t="s">
        <v>1</v>
      </c>
      <c r="F257" s="234"/>
      <c r="G257" s="234"/>
      <c r="H257" s="234"/>
      <c r="I257" s="234"/>
      <c r="J257" s="234"/>
      <c r="K257" s="234"/>
      <c r="L257" s="234"/>
      <c r="M257" s="234"/>
    </row>
    <row r="258" spans="3:13" ht="48" customHeight="1" thickBot="1" x14ac:dyDescent="0.3">
      <c r="C258" s="101" t="s">
        <v>2</v>
      </c>
      <c r="D258" s="358" t="s">
        <v>3</v>
      </c>
      <c r="E258" s="358"/>
      <c r="F258" s="88" t="s">
        <v>4</v>
      </c>
      <c r="G258" s="88" t="s">
        <v>5</v>
      </c>
      <c r="H258" s="102" t="s">
        <v>936</v>
      </c>
      <c r="I258" s="90" t="s">
        <v>933</v>
      </c>
      <c r="J258" s="90" t="s">
        <v>6</v>
      </c>
      <c r="K258" s="90" t="s">
        <v>7</v>
      </c>
      <c r="L258" s="90" t="s">
        <v>934</v>
      </c>
      <c r="M258" s="90" t="s">
        <v>8</v>
      </c>
    </row>
    <row r="259" spans="3:13" ht="33" customHeight="1" thickBot="1" x14ac:dyDescent="0.3">
      <c r="C259" s="321" t="s">
        <v>2003</v>
      </c>
      <c r="D259" s="321" t="s">
        <v>201</v>
      </c>
      <c r="E259" s="321"/>
      <c r="F259" s="103" t="s">
        <v>202</v>
      </c>
      <c r="G259" s="103" t="s">
        <v>205</v>
      </c>
      <c r="H259" s="104">
        <v>60000</v>
      </c>
      <c r="I259" s="103" t="s">
        <v>1258</v>
      </c>
      <c r="J259" s="103" t="s">
        <v>206</v>
      </c>
      <c r="K259" s="103" t="s">
        <v>208</v>
      </c>
      <c r="L259" s="103" t="s">
        <v>820</v>
      </c>
      <c r="M259" s="103" t="s">
        <v>211</v>
      </c>
    </row>
    <row r="260" spans="3:13" ht="64.5" thickBot="1" x14ac:dyDescent="0.3">
      <c r="C260" s="321"/>
      <c r="D260" s="321"/>
      <c r="E260" s="321"/>
      <c r="F260" s="103" t="s">
        <v>203</v>
      </c>
      <c r="G260" s="103" t="s">
        <v>205</v>
      </c>
      <c r="H260" s="104">
        <v>60000</v>
      </c>
      <c r="I260" s="103" t="s">
        <v>1258</v>
      </c>
      <c r="J260" s="103" t="s">
        <v>206</v>
      </c>
      <c r="K260" s="103" t="s">
        <v>209</v>
      </c>
      <c r="L260" s="103" t="s">
        <v>757</v>
      </c>
      <c r="M260" s="103" t="s">
        <v>212</v>
      </c>
    </row>
    <row r="261" spans="3:13" ht="64.5" thickBot="1" x14ac:dyDescent="0.3">
      <c r="C261" s="321"/>
      <c r="D261" s="321"/>
      <c r="E261" s="321"/>
      <c r="F261" s="103" t="s">
        <v>204</v>
      </c>
      <c r="G261" s="103" t="s">
        <v>205</v>
      </c>
      <c r="H261" s="104">
        <v>31620000</v>
      </c>
      <c r="I261" s="103" t="s">
        <v>217</v>
      </c>
      <c r="J261" s="103" t="s">
        <v>207</v>
      </c>
      <c r="K261" s="103" t="s">
        <v>210</v>
      </c>
      <c r="L261" s="103" t="s">
        <v>757</v>
      </c>
      <c r="M261" s="103" t="s">
        <v>213</v>
      </c>
    </row>
    <row r="262" spans="3:13" ht="64.5" thickBot="1" x14ac:dyDescent="0.3">
      <c r="C262" s="321" t="s">
        <v>2009</v>
      </c>
      <c r="D262" s="376" t="s">
        <v>214</v>
      </c>
      <c r="E262" s="376"/>
      <c r="F262" s="103" t="s">
        <v>215</v>
      </c>
      <c r="G262" s="103" t="s">
        <v>205</v>
      </c>
      <c r="H262" s="104">
        <v>500000</v>
      </c>
      <c r="I262" s="103" t="s">
        <v>217</v>
      </c>
      <c r="J262" s="103" t="s">
        <v>218</v>
      </c>
      <c r="K262" s="103" t="s">
        <v>219</v>
      </c>
      <c r="L262" s="105" t="s">
        <v>758</v>
      </c>
      <c r="M262" s="103" t="s">
        <v>221</v>
      </c>
    </row>
    <row r="263" spans="3:13" ht="102" customHeight="1" thickBot="1" x14ac:dyDescent="0.3">
      <c r="C263" s="321"/>
      <c r="D263" s="376"/>
      <c r="E263" s="376"/>
      <c r="F263" s="103" t="s">
        <v>216</v>
      </c>
      <c r="G263" s="103" t="s">
        <v>205</v>
      </c>
      <c r="H263" s="104">
        <v>20000</v>
      </c>
      <c r="I263" s="103" t="s">
        <v>217</v>
      </c>
      <c r="J263" s="103" t="s">
        <v>218</v>
      </c>
      <c r="K263" s="103" t="s">
        <v>220</v>
      </c>
      <c r="L263" s="105" t="s">
        <v>821</v>
      </c>
      <c r="M263" s="103" t="s">
        <v>222</v>
      </c>
    </row>
    <row r="264" spans="3:13" ht="119.25" customHeight="1" thickBot="1" x14ac:dyDescent="0.3">
      <c r="C264" s="321" t="s">
        <v>2010</v>
      </c>
      <c r="D264" s="321" t="s">
        <v>223</v>
      </c>
      <c r="E264" s="321"/>
      <c r="F264" s="103" t="s">
        <v>224</v>
      </c>
      <c r="G264" s="103" t="s">
        <v>227</v>
      </c>
      <c r="H264" s="104">
        <v>20000</v>
      </c>
      <c r="I264" s="103" t="s">
        <v>229</v>
      </c>
      <c r="J264" s="103" t="s">
        <v>206</v>
      </c>
      <c r="K264" s="103" t="s">
        <v>230</v>
      </c>
      <c r="L264" s="103" t="s">
        <v>1099</v>
      </c>
      <c r="M264" s="103" t="s">
        <v>238</v>
      </c>
    </row>
    <row r="265" spans="3:13" ht="51.75" thickBot="1" x14ac:dyDescent="0.3">
      <c r="C265" s="321"/>
      <c r="D265" s="321"/>
      <c r="E265" s="321"/>
      <c r="F265" s="103" t="s">
        <v>225</v>
      </c>
      <c r="G265" s="103" t="s">
        <v>227</v>
      </c>
      <c r="H265" s="104">
        <v>25000</v>
      </c>
      <c r="I265" s="103" t="s">
        <v>229</v>
      </c>
      <c r="J265" s="103" t="s">
        <v>206</v>
      </c>
      <c r="K265" s="103" t="s">
        <v>231</v>
      </c>
      <c r="L265" s="103" t="s">
        <v>759</v>
      </c>
      <c r="M265" s="103" t="s">
        <v>239</v>
      </c>
    </row>
    <row r="266" spans="3:13" ht="51.75" thickBot="1" x14ac:dyDescent="0.3">
      <c r="C266" s="321"/>
      <c r="D266" s="321"/>
      <c r="E266" s="321"/>
      <c r="F266" s="103" t="s">
        <v>226</v>
      </c>
      <c r="G266" s="103" t="s">
        <v>227</v>
      </c>
      <c r="H266" s="104">
        <v>5000</v>
      </c>
      <c r="I266" s="106">
        <v>43891</v>
      </c>
      <c r="J266" s="103" t="s">
        <v>206</v>
      </c>
      <c r="K266" s="103" t="s">
        <v>232</v>
      </c>
      <c r="L266" s="103" t="s">
        <v>822</v>
      </c>
      <c r="M266" s="103" t="s">
        <v>240</v>
      </c>
    </row>
    <row r="267" spans="3:13" ht="90" thickBot="1" x14ac:dyDescent="0.3">
      <c r="C267" s="321"/>
      <c r="D267" s="321"/>
      <c r="E267" s="321"/>
      <c r="F267" s="103" t="s">
        <v>1259</v>
      </c>
      <c r="G267" s="103" t="s">
        <v>228</v>
      </c>
      <c r="H267" s="104">
        <v>2467651</v>
      </c>
      <c r="I267" s="106">
        <v>44136</v>
      </c>
      <c r="J267" s="103" t="s">
        <v>206</v>
      </c>
      <c r="K267" s="103" t="s">
        <v>233</v>
      </c>
      <c r="L267" s="103" t="s">
        <v>760</v>
      </c>
      <c r="M267" s="103" t="s">
        <v>241</v>
      </c>
    </row>
    <row r="268" spans="3:13" ht="51.75" thickBot="1" x14ac:dyDescent="0.3">
      <c r="C268" s="321"/>
      <c r="D268" s="321"/>
      <c r="E268" s="321"/>
      <c r="F268" s="103" t="s">
        <v>234</v>
      </c>
      <c r="G268" s="103" t="s">
        <v>235</v>
      </c>
      <c r="H268" s="104">
        <v>900000</v>
      </c>
      <c r="I268" s="106">
        <v>44166</v>
      </c>
      <c r="J268" s="103" t="s">
        <v>206</v>
      </c>
      <c r="K268" s="103" t="s">
        <v>236</v>
      </c>
      <c r="L268" s="103" t="s">
        <v>760</v>
      </c>
      <c r="M268" s="103" t="s">
        <v>237</v>
      </c>
    </row>
    <row r="269" spans="3:13" ht="39" thickBot="1" x14ac:dyDescent="0.3">
      <c r="C269" s="321" t="s">
        <v>2056</v>
      </c>
      <c r="D269" s="321" t="s">
        <v>242</v>
      </c>
      <c r="E269" s="321"/>
      <c r="F269" s="103" t="s">
        <v>1260</v>
      </c>
      <c r="G269" s="103" t="s">
        <v>244</v>
      </c>
      <c r="H269" s="104">
        <v>1458705.5</v>
      </c>
      <c r="I269" s="106">
        <v>44105</v>
      </c>
      <c r="J269" s="103" t="s">
        <v>206</v>
      </c>
      <c r="K269" s="103" t="s">
        <v>245</v>
      </c>
      <c r="L269" s="103" t="s">
        <v>1261</v>
      </c>
      <c r="M269" s="103" t="s">
        <v>246</v>
      </c>
    </row>
    <row r="270" spans="3:13" ht="64.5" thickBot="1" x14ac:dyDescent="0.3">
      <c r="C270" s="321"/>
      <c r="D270" s="321"/>
      <c r="E270" s="321"/>
      <c r="F270" s="103" t="s">
        <v>243</v>
      </c>
      <c r="G270" s="103" t="s">
        <v>244</v>
      </c>
      <c r="H270" s="104">
        <v>17500</v>
      </c>
      <c r="I270" s="106">
        <v>44136</v>
      </c>
      <c r="J270" s="103" t="s">
        <v>206</v>
      </c>
      <c r="K270" s="103" t="s">
        <v>245</v>
      </c>
      <c r="L270" s="103" t="s">
        <v>1100</v>
      </c>
      <c r="M270" s="103" t="s">
        <v>246</v>
      </c>
    </row>
    <row r="271" spans="3:13" ht="64.5" thickBot="1" x14ac:dyDescent="0.3">
      <c r="C271" s="321"/>
      <c r="D271" s="321"/>
      <c r="E271" s="321"/>
      <c r="F271" s="103" t="s">
        <v>1262</v>
      </c>
      <c r="G271" s="103" t="s">
        <v>244</v>
      </c>
      <c r="H271" s="104">
        <v>31800</v>
      </c>
      <c r="I271" s="103" t="s">
        <v>254</v>
      </c>
      <c r="J271" s="103" t="s">
        <v>206</v>
      </c>
      <c r="K271" s="103" t="s">
        <v>245</v>
      </c>
      <c r="L271" s="103" t="s">
        <v>1100</v>
      </c>
      <c r="M271" s="103" t="s">
        <v>246</v>
      </c>
    </row>
    <row r="272" spans="3:13" ht="64.5" thickBot="1" x14ac:dyDescent="0.3">
      <c r="C272" s="321"/>
      <c r="D272" s="321"/>
      <c r="E272" s="321"/>
      <c r="F272" s="103" t="s">
        <v>247</v>
      </c>
      <c r="G272" s="103" t="s">
        <v>244</v>
      </c>
      <c r="H272" s="104">
        <v>450000</v>
      </c>
      <c r="I272" s="103" t="s">
        <v>1263</v>
      </c>
      <c r="J272" s="103" t="s">
        <v>206</v>
      </c>
      <c r="K272" s="103" t="s">
        <v>245</v>
      </c>
      <c r="L272" s="103" t="s">
        <v>1100</v>
      </c>
      <c r="M272" s="103" t="s">
        <v>246</v>
      </c>
    </row>
    <row r="273" spans="3:13" ht="64.5" thickBot="1" x14ac:dyDescent="0.3">
      <c r="C273" s="321"/>
      <c r="D273" s="321"/>
      <c r="E273" s="321"/>
      <c r="F273" s="103" t="s">
        <v>248</v>
      </c>
      <c r="G273" s="103" t="s">
        <v>244</v>
      </c>
      <c r="H273" s="104">
        <v>50000</v>
      </c>
      <c r="I273" s="106">
        <v>43983</v>
      </c>
      <c r="J273" s="103" t="s">
        <v>206</v>
      </c>
      <c r="K273" s="103" t="s">
        <v>245</v>
      </c>
      <c r="L273" s="103" t="s">
        <v>1100</v>
      </c>
      <c r="M273" s="103" t="s">
        <v>246</v>
      </c>
    </row>
    <row r="274" spans="3:13" ht="64.5" thickBot="1" x14ac:dyDescent="0.3">
      <c r="C274" s="321"/>
      <c r="D274" s="321"/>
      <c r="E274" s="321"/>
      <c r="F274" s="103" t="s">
        <v>249</v>
      </c>
      <c r="G274" s="103" t="s">
        <v>244</v>
      </c>
      <c r="H274" s="104">
        <v>8000</v>
      </c>
      <c r="I274" s="106">
        <v>43831</v>
      </c>
      <c r="J274" s="103" t="s">
        <v>206</v>
      </c>
      <c r="K274" s="103" t="s">
        <v>245</v>
      </c>
      <c r="L274" s="103" t="s">
        <v>1100</v>
      </c>
      <c r="M274" s="103" t="s">
        <v>246</v>
      </c>
    </row>
    <row r="275" spans="3:13" ht="77.25" thickBot="1" x14ac:dyDescent="0.3">
      <c r="C275" s="321" t="s">
        <v>2023</v>
      </c>
      <c r="D275" s="321" t="s">
        <v>242</v>
      </c>
      <c r="E275" s="321"/>
      <c r="F275" s="103" t="s">
        <v>1264</v>
      </c>
      <c r="G275" s="103" t="s">
        <v>244</v>
      </c>
      <c r="H275" s="104">
        <v>5000</v>
      </c>
      <c r="I275" s="106">
        <v>43862</v>
      </c>
      <c r="J275" s="103" t="s">
        <v>206</v>
      </c>
      <c r="K275" s="103" t="s">
        <v>245</v>
      </c>
      <c r="L275" s="103" t="s">
        <v>761</v>
      </c>
      <c r="M275" s="103" t="s">
        <v>246</v>
      </c>
    </row>
    <row r="276" spans="3:13" ht="64.5" thickBot="1" x14ac:dyDescent="0.3">
      <c r="C276" s="321"/>
      <c r="D276" s="321"/>
      <c r="E276" s="321"/>
      <c r="F276" s="103" t="s">
        <v>250</v>
      </c>
      <c r="G276" s="103" t="s">
        <v>244</v>
      </c>
      <c r="H276" s="104">
        <v>15000</v>
      </c>
      <c r="I276" s="106">
        <v>43831</v>
      </c>
      <c r="J276" s="103" t="s">
        <v>206</v>
      </c>
      <c r="K276" s="103" t="s">
        <v>245</v>
      </c>
      <c r="L276" s="103" t="s">
        <v>1100</v>
      </c>
      <c r="M276" s="103" t="s">
        <v>246</v>
      </c>
    </row>
    <row r="277" spans="3:13" ht="64.5" thickBot="1" x14ac:dyDescent="0.3">
      <c r="C277" s="321"/>
      <c r="D277" s="321"/>
      <c r="E277" s="321"/>
      <c r="F277" s="103" t="s">
        <v>251</v>
      </c>
      <c r="G277" s="103" t="s">
        <v>244</v>
      </c>
      <c r="H277" s="104">
        <v>20000</v>
      </c>
      <c r="I277" s="106">
        <v>43952</v>
      </c>
      <c r="J277" s="103" t="s">
        <v>206</v>
      </c>
      <c r="K277" s="103" t="s">
        <v>245</v>
      </c>
      <c r="L277" s="103" t="s">
        <v>1100</v>
      </c>
      <c r="M277" s="103" t="s">
        <v>246</v>
      </c>
    </row>
    <row r="278" spans="3:13" ht="51.75" thickBot="1" x14ac:dyDescent="0.3">
      <c r="C278" s="321"/>
      <c r="D278" s="321"/>
      <c r="E278" s="321"/>
      <c r="F278" s="103" t="s">
        <v>252</v>
      </c>
      <c r="G278" s="103" t="s">
        <v>244</v>
      </c>
      <c r="H278" s="104">
        <v>15600</v>
      </c>
      <c r="I278" s="103" t="s">
        <v>254</v>
      </c>
      <c r="J278" s="103" t="s">
        <v>206</v>
      </c>
      <c r="K278" s="103" t="s">
        <v>245</v>
      </c>
      <c r="L278" s="103" t="s">
        <v>962</v>
      </c>
      <c r="M278" s="103" t="s">
        <v>246</v>
      </c>
    </row>
    <row r="279" spans="3:13" ht="64.5" thickBot="1" x14ac:dyDescent="0.3">
      <c r="C279" s="321"/>
      <c r="D279" s="321"/>
      <c r="E279" s="321"/>
      <c r="F279" s="103" t="s">
        <v>1265</v>
      </c>
      <c r="G279" s="103" t="s">
        <v>244</v>
      </c>
      <c r="H279" s="104">
        <v>18000</v>
      </c>
      <c r="I279" s="103" t="s">
        <v>254</v>
      </c>
      <c r="J279" s="103" t="s">
        <v>206</v>
      </c>
      <c r="K279" s="103" t="s">
        <v>245</v>
      </c>
      <c r="L279" s="103" t="s">
        <v>1100</v>
      </c>
      <c r="M279" s="103" t="s">
        <v>246</v>
      </c>
    </row>
    <row r="280" spans="3:13" ht="72.75" customHeight="1" thickBot="1" x14ac:dyDescent="0.3">
      <c r="C280" s="321"/>
      <c r="D280" s="321"/>
      <c r="E280" s="321"/>
      <c r="F280" s="103" t="s">
        <v>253</v>
      </c>
      <c r="G280" s="103" t="s">
        <v>244</v>
      </c>
      <c r="H280" s="104">
        <v>10000</v>
      </c>
      <c r="I280" s="103" t="s">
        <v>254</v>
      </c>
      <c r="J280" s="103" t="s">
        <v>206</v>
      </c>
      <c r="K280" s="103" t="s">
        <v>245</v>
      </c>
      <c r="L280" s="103" t="s">
        <v>1100</v>
      </c>
      <c r="M280" s="103" t="s">
        <v>246</v>
      </c>
    </row>
    <row r="281" spans="3:13" x14ac:dyDescent="0.25">
      <c r="C281" s="324" t="s">
        <v>2024</v>
      </c>
      <c r="D281" s="377" t="s">
        <v>255</v>
      </c>
      <c r="E281" s="378"/>
      <c r="F281" s="324" t="s">
        <v>256</v>
      </c>
      <c r="G281" s="324" t="s">
        <v>257</v>
      </c>
      <c r="H281" s="343">
        <v>100000</v>
      </c>
      <c r="I281" s="324" t="s">
        <v>254</v>
      </c>
      <c r="J281" s="324" t="s">
        <v>206</v>
      </c>
      <c r="K281" s="324" t="s">
        <v>258</v>
      </c>
      <c r="L281" s="324" t="s">
        <v>823</v>
      </c>
      <c r="M281" s="324" t="s">
        <v>246</v>
      </c>
    </row>
    <row r="282" spans="3:13" x14ac:dyDescent="0.25">
      <c r="C282" s="342"/>
      <c r="D282" s="379"/>
      <c r="E282" s="380"/>
      <c r="F282" s="342"/>
      <c r="G282" s="342"/>
      <c r="H282" s="344"/>
      <c r="I282" s="342"/>
      <c r="J282" s="342"/>
      <c r="K282" s="342"/>
      <c r="L282" s="342"/>
      <c r="M282" s="342"/>
    </row>
    <row r="283" spans="3:13" x14ac:dyDescent="0.25">
      <c r="C283" s="342"/>
      <c r="D283" s="379"/>
      <c r="E283" s="380"/>
      <c r="F283" s="342"/>
      <c r="G283" s="342"/>
      <c r="H283" s="344"/>
      <c r="I283" s="342"/>
      <c r="J283" s="342"/>
      <c r="K283" s="342"/>
      <c r="L283" s="342"/>
      <c r="M283" s="342"/>
    </row>
    <row r="284" spans="3:13" x14ac:dyDescent="0.25">
      <c r="C284" s="342"/>
      <c r="D284" s="379"/>
      <c r="E284" s="380"/>
      <c r="F284" s="342"/>
      <c r="G284" s="342"/>
      <c r="H284" s="344"/>
      <c r="I284" s="342"/>
      <c r="J284" s="342"/>
      <c r="K284" s="342"/>
      <c r="L284" s="342"/>
      <c r="M284" s="342"/>
    </row>
    <row r="285" spans="3:13" ht="207.75" customHeight="1" thickBot="1" x14ac:dyDescent="0.3">
      <c r="C285" s="325"/>
      <c r="D285" s="381"/>
      <c r="E285" s="382"/>
      <c r="F285" s="325"/>
      <c r="G285" s="325"/>
      <c r="H285" s="345"/>
      <c r="I285" s="325"/>
      <c r="J285" s="325"/>
      <c r="K285" s="325"/>
      <c r="L285" s="325"/>
      <c r="M285" s="325"/>
    </row>
    <row r="286" spans="3:13" ht="15.75" thickBot="1" x14ac:dyDescent="0.3">
      <c r="C286" s="27" t="s">
        <v>174</v>
      </c>
      <c r="D286" s="295"/>
      <c r="E286" s="296"/>
      <c r="F286" s="103"/>
      <c r="G286" s="103"/>
      <c r="H286" s="104">
        <v>37877256</v>
      </c>
      <c r="I286" s="103"/>
      <c r="J286" s="103"/>
      <c r="K286" s="103"/>
      <c r="L286" s="103"/>
      <c r="M286" s="103"/>
    </row>
    <row r="287" spans="3:13" x14ac:dyDescent="0.25">
      <c r="C287" s="22"/>
      <c r="D287" s="22"/>
      <c r="E287" s="22"/>
      <c r="F287" s="22"/>
      <c r="G287" s="22"/>
      <c r="H287" s="22"/>
      <c r="I287" s="22"/>
      <c r="J287" s="22"/>
      <c r="K287" s="22"/>
      <c r="L287" s="22"/>
      <c r="M287" s="22"/>
    </row>
    <row r="288" spans="3:13" ht="15.75" thickBot="1" x14ac:dyDescent="0.3">
      <c r="C288" s="100"/>
      <c r="D288" s="100"/>
      <c r="E288" s="100"/>
      <c r="F288" s="100"/>
      <c r="G288" s="100"/>
      <c r="H288" s="100"/>
      <c r="I288" s="100"/>
      <c r="J288" s="100"/>
      <c r="K288" s="100"/>
      <c r="L288" s="100"/>
      <c r="M288" s="100"/>
    </row>
    <row r="289" spans="3:13" ht="15.75" thickBot="1" x14ac:dyDescent="0.3">
      <c r="C289" s="235" t="s">
        <v>1998</v>
      </c>
      <c r="D289" s="235"/>
      <c r="E289" s="235"/>
      <c r="F289" s="235"/>
      <c r="G289" s="235"/>
      <c r="H289" s="235"/>
      <c r="I289" s="235"/>
      <c r="J289" s="235"/>
      <c r="K289" s="235"/>
      <c r="L289" s="235"/>
      <c r="M289" s="235"/>
    </row>
    <row r="290" spans="3:13" ht="27" customHeight="1" thickBot="1" x14ac:dyDescent="0.3">
      <c r="C290" s="234" t="s">
        <v>0</v>
      </c>
      <c r="D290" s="234"/>
      <c r="E290" s="234" t="s">
        <v>1</v>
      </c>
      <c r="F290" s="234"/>
      <c r="G290" s="234"/>
      <c r="H290" s="234"/>
      <c r="I290" s="234"/>
      <c r="J290" s="234"/>
      <c r="K290" s="234"/>
      <c r="L290" s="234"/>
      <c r="M290" s="234"/>
    </row>
    <row r="291" spans="3:13" ht="33" customHeight="1" thickBot="1" x14ac:dyDescent="0.3">
      <c r="C291" s="23" t="s">
        <v>2</v>
      </c>
      <c r="D291" s="236" t="s">
        <v>3</v>
      </c>
      <c r="E291" s="236"/>
      <c r="F291" s="23" t="s">
        <v>4</v>
      </c>
      <c r="G291" s="23" t="s">
        <v>5</v>
      </c>
      <c r="H291" s="24" t="s">
        <v>936</v>
      </c>
      <c r="I291" s="25" t="s">
        <v>933</v>
      </c>
      <c r="J291" s="25" t="s">
        <v>6</v>
      </c>
      <c r="K291" s="25" t="s">
        <v>7</v>
      </c>
      <c r="L291" s="25" t="s">
        <v>934</v>
      </c>
      <c r="M291" s="25" t="s">
        <v>8</v>
      </c>
    </row>
    <row r="292" spans="3:13" ht="120.75" thickBot="1" x14ac:dyDescent="0.3">
      <c r="C292" s="30" t="s">
        <v>2020</v>
      </c>
      <c r="D292" s="198" t="s">
        <v>682</v>
      </c>
      <c r="E292" s="198"/>
      <c r="F292" s="33" t="s">
        <v>260</v>
      </c>
      <c r="G292" s="33" t="s">
        <v>261</v>
      </c>
      <c r="H292" s="54">
        <v>38000</v>
      </c>
      <c r="I292" s="107" t="s">
        <v>1869</v>
      </c>
      <c r="J292" s="33" t="s">
        <v>262</v>
      </c>
      <c r="K292" s="33" t="s">
        <v>263</v>
      </c>
      <c r="L292" s="33" t="s">
        <v>762</v>
      </c>
      <c r="M292" s="33" t="s">
        <v>824</v>
      </c>
    </row>
    <row r="293" spans="3:13" ht="135.75" thickBot="1" x14ac:dyDescent="0.3">
      <c r="C293" s="30" t="s">
        <v>2041</v>
      </c>
      <c r="D293" s="198" t="s">
        <v>259</v>
      </c>
      <c r="E293" s="198"/>
      <c r="F293" s="33" t="s">
        <v>264</v>
      </c>
      <c r="G293" s="33" t="s">
        <v>265</v>
      </c>
      <c r="H293" s="54">
        <v>50000</v>
      </c>
      <c r="I293" s="107">
        <v>43862</v>
      </c>
      <c r="J293" s="33" t="s">
        <v>262</v>
      </c>
      <c r="K293" s="33" t="s">
        <v>266</v>
      </c>
      <c r="L293" s="33" t="s">
        <v>825</v>
      </c>
      <c r="M293" s="33" t="s">
        <v>632</v>
      </c>
    </row>
    <row r="294" spans="3:13" ht="120.75" thickBot="1" x14ac:dyDescent="0.3">
      <c r="C294" s="30" t="s">
        <v>2010</v>
      </c>
      <c r="D294" s="198" t="s">
        <v>267</v>
      </c>
      <c r="E294" s="198"/>
      <c r="F294" s="108" t="s">
        <v>269</v>
      </c>
      <c r="G294" s="33" t="s">
        <v>272</v>
      </c>
      <c r="H294" s="54">
        <v>18000</v>
      </c>
      <c r="I294" s="33" t="s">
        <v>383</v>
      </c>
      <c r="J294" s="33" t="s">
        <v>262</v>
      </c>
      <c r="K294" s="33" t="s">
        <v>277</v>
      </c>
      <c r="L294" s="33" t="s">
        <v>1101</v>
      </c>
      <c r="M294" s="33" t="s">
        <v>826</v>
      </c>
    </row>
    <row r="295" spans="3:13" ht="120.75" thickBot="1" x14ac:dyDescent="0.3">
      <c r="C295" s="213" t="s">
        <v>2006</v>
      </c>
      <c r="D295" s="204" t="s">
        <v>268</v>
      </c>
      <c r="E295" s="205"/>
      <c r="F295" s="33" t="s">
        <v>270</v>
      </c>
      <c r="G295" s="33" t="s">
        <v>273</v>
      </c>
      <c r="H295" s="54">
        <v>30000</v>
      </c>
      <c r="I295" s="33" t="s">
        <v>1870</v>
      </c>
      <c r="J295" s="33" t="s">
        <v>276</v>
      </c>
      <c r="K295" s="35" t="s">
        <v>278</v>
      </c>
      <c r="L295" s="33" t="s">
        <v>823</v>
      </c>
      <c r="M295" s="33" t="s">
        <v>633</v>
      </c>
    </row>
    <row r="296" spans="3:13" ht="105.75" thickBot="1" x14ac:dyDescent="0.3">
      <c r="C296" s="214"/>
      <c r="D296" s="208"/>
      <c r="E296" s="209"/>
      <c r="F296" s="33" t="s">
        <v>271</v>
      </c>
      <c r="G296" s="33" t="s">
        <v>274</v>
      </c>
      <c r="H296" s="54">
        <v>20000</v>
      </c>
      <c r="I296" s="33" t="s">
        <v>1870</v>
      </c>
      <c r="J296" s="33" t="s">
        <v>262</v>
      </c>
      <c r="K296" s="35" t="s">
        <v>278</v>
      </c>
      <c r="L296" s="33" t="s">
        <v>823</v>
      </c>
      <c r="M296" s="33" t="s">
        <v>633</v>
      </c>
    </row>
    <row r="297" spans="3:13" ht="121.5" customHeight="1" thickBot="1" x14ac:dyDescent="0.3">
      <c r="C297" s="30" t="s">
        <v>2007</v>
      </c>
      <c r="D297" s="198" t="s">
        <v>279</v>
      </c>
      <c r="E297" s="198"/>
      <c r="F297" s="33" t="s">
        <v>280</v>
      </c>
      <c r="G297" s="33" t="s">
        <v>281</v>
      </c>
      <c r="H297" s="54">
        <v>100000</v>
      </c>
      <c r="I297" s="33" t="s">
        <v>383</v>
      </c>
      <c r="J297" s="33" t="s">
        <v>262</v>
      </c>
      <c r="K297" s="35" t="s">
        <v>282</v>
      </c>
      <c r="L297" s="33" t="s">
        <v>765</v>
      </c>
      <c r="M297" s="33" t="s">
        <v>634</v>
      </c>
    </row>
    <row r="298" spans="3:13" ht="120.75" thickBot="1" x14ac:dyDescent="0.3">
      <c r="C298" s="30" t="s">
        <v>2024</v>
      </c>
      <c r="D298" s="198" t="s">
        <v>827</v>
      </c>
      <c r="E298" s="198"/>
      <c r="F298" s="33" t="s">
        <v>683</v>
      </c>
      <c r="G298" s="33" t="s">
        <v>684</v>
      </c>
      <c r="H298" s="54">
        <v>230000</v>
      </c>
      <c r="I298" s="33" t="s">
        <v>1871</v>
      </c>
      <c r="J298" s="33" t="s">
        <v>262</v>
      </c>
      <c r="K298" s="35" t="s">
        <v>283</v>
      </c>
      <c r="L298" s="33" t="s">
        <v>765</v>
      </c>
      <c r="M298" s="33" t="s">
        <v>1102</v>
      </c>
    </row>
    <row r="299" spans="3:13" ht="15.75" thickBot="1" x14ac:dyDescent="0.3">
      <c r="C299" s="33" t="s">
        <v>21</v>
      </c>
      <c r="D299" s="188"/>
      <c r="E299" s="189"/>
      <c r="F299" s="33"/>
      <c r="G299" s="33"/>
      <c r="H299" s="54">
        <f>SUM(H292:H298)</f>
        <v>486000</v>
      </c>
      <c r="I299" s="33"/>
      <c r="J299" s="33"/>
      <c r="K299" s="33"/>
      <c r="L299" s="33"/>
      <c r="M299" s="33"/>
    </row>
    <row r="300" spans="3:13" x14ac:dyDescent="0.25">
      <c r="C300" s="100"/>
      <c r="D300" s="100"/>
      <c r="E300" s="100"/>
      <c r="F300" s="100"/>
      <c r="G300" s="100"/>
      <c r="H300" s="100"/>
      <c r="I300" s="100"/>
      <c r="J300" s="100"/>
      <c r="K300" s="100"/>
      <c r="L300" s="100"/>
      <c r="M300" s="100"/>
    </row>
    <row r="301" spans="3:13" ht="15.75" thickBot="1" x14ac:dyDescent="0.3">
      <c r="C301" s="100"/>
      <c r="D301" s="100"/>
      <c r="E301" s="100"/>
      <c r="F301" s="100"/>
      <c r="G301" s="100"/>
      <c r="H301" s="100"/>
      <c r="I301" s="100"/>
      <c r="J301" s="100"/>
      <c r="K301" s="100"/>
      <c r="L301" s="100"/>
      <c r="M301" s="100"/>
    </row>
    <row r="302" spans="3:13" ht="15.75" thickBot="1" x14ac:dyDescent="0.3">
      <c r="C302" s="234" t="s">
        <v>284</v>
      </c>
      <c r="D302" s="235"/>
      <c r="E302" s="235"/>
      <c r="F302" s="235"/>
      <c r="G302" s="235"/>
      <c r="H302" s="235"/>
      <c r="I302" s="235"/>
      <c r="J302" s="235"/>
      <c r="K302" s="235"/>
      <c r="L302" s="235"/>
      <c r="M302" s="235"/>
    </row>
    <row r="303" spans="3:13" ht="27" customHeight="1" thickBot="1" x14ac:dyDescent="0.3">
      <c r="C303" s="234" t="s">
        <v>0</v>
      </c>
      <c r="D303" s="234"/>
      <c r="E303" s="234" t="s">
        <v>1</v>
      </c>
      <c r="F303" s="234"/>
      <c r="G303" s="234"/>
      <c r="H303" s="234"/>
      <c r="I303" s="234"/>
      <c r="J303" s="234"/>
      <c r="K303" s="234"/>
      <c r="L303" s="234"/>
      <c r="M303" s="234"/>
    </row>
    <row r="304" spans="3:13" ht="33" customHeight="1" thickBot="1" x14ac:dyDescent="0.3">
      <c r="C304" s="23" t="s">
        <v>2</v>
      </c>
      <c r="D304" s="236" t="s">
        <v>3</v>
      </c>
      <c r="E304" s="236"/>
      <c r="F304" s="23" t="s">
        <v>4</v>
      </c>
      <c r="G304" s="23" t="s">
        <v>5</v>
      </c>
      <c r="H304" s="24" t="s">
        <v>936</v>
      </c>
      <c r="I304" s="25" t="s">
        <v>933</v>
      </c>
      <c r="J304" s="25" t="s">
        <v>6</v>
      </c>
      <c r="K304" s="25" t="s">
        <v>7</v>
      </c>
      <c r="L304" s="25" t="s">
        <v>934</v>
      </c>
      <c r="M304" s="25" t="s">
        <v>8</v>
      </c>
    </row>
    <row r="305" spans="3:13" ht="225.75" thickBot="1" x14ac:dyDescent="0.3">
      <c r="C305" s="30" t="s">
        <v>2054</v>
      </c>
      <c r="D305" s="198" t="s">
        <v>828</v>
      </c>
      <c r="E305" s="198"/>
      <c r="F305" s="33" t="s">
        <v>685</v>
      </c>
      <c r="G305" s="33" t="s">
        <v>686</v>
      </c>
      <c r="H305" s="54">
        <v>145000</v>
      </c>
      <c r="I305" s="33" t="s">
        <v>383</v>
      </c>
      <c r="J305" s="33" t="s">
        <v>285</v>
      </c>
      <c r="K305" s="33" t="s">
        <v>286</v>
      </c>
      <c r="L305" s="33" t="s">
        <v>829</v>
      </c>
      <c r="M305" s="33" t="s">
        <v>636</v>
      </c>
    </row>
    <row r="306" spans="3:13" ht="330.75" thickBot="1" x14ac:dyDescent="0.3">
      <c r="C306" s="198" t="s">
        <v>2004</v>
      </c>
      <c r="D306" s="198" t="s">
        <v>287</v>
      </c>
      <c r="E306" s="198"/>
      <c r="F306" s="33" t="s">
        <v>288</v>
      </c>
      <c r="G306" s="33" t="s">
        <v>830</v>
      </c>
      <c r="H306" s="54">
        <v>3500000</v>
      </c>
      <c r="I306" s="33" t="s">
        <v>1872</v>
      </c>
      <c r="J306" s="33" t="s">
        <v>291</v>
      </c>
      <c r="K306" s="33" t="s">
        <v>292</v>
      </c>
      <c r="L306" s="33" t="s">
        <v>1103</v>
      </c>
      <c r="M306" s="33" t="s">
        <v>831</v>
      </c>
    </row>
    <row r="307" spans="3:13" ht="228.75" customHeight="1" thickBot="1" x14ac:dyDescent="0.3">
      <c r="C307" s="198"/>
      <c r="D307" s="198"/>
      <c r="E307" s="198"/>
      <c r="F307" s="33" t="s">
        <v>289</v>
      </c>
      <c r="G307" s="33" t="s">
        <v>290</v>
      </c>
      <c r="H307" s="54">
        <v>1500000</v>
      </c>
      <c r="I307" s="50">
        <v>43983</v>
      </c>
      <c r="J307" s="33" t="s">
        <v>291</v>
      </c>
      <c r="K307" s="108" t="s">
        <v>293</v>
      </c>
      <c r="L307" s="33" t="s">
        <v>1104</v>
      </c>
      <c r="M307" s="33" t="s">
        <v>831</v>
      </c>
    </row>
    <row r="308" spans="3:13" ht="221.25" customHeight="1" thickBot="1" x14ac:dyDescent="0.3">
      <c r="C308" s="198"/>
      <c r="D308" s="198"/>
      <c r="E308" s="198"/>
      <c r="F308" s="33" t="s">
        <v>294</v>
      </c>
      <c r="G308" s="33" t="s">
        <v>295</v>
      </c>
      <c r="H308" s="54">
        <v>585000</v>
      </c>
      <c r="I308" s="50">
        <v>43891</v>
      </c>
      <c r="J308" s="33" t="s">
        <v>291</v>
      </c>
      <c r="K308" s="108" t="s">
        <v>293</v>
      </c>
      <c r="L308" s="33" t="s">
        <v>1104</v>
      </c>
      <c r="M308" s="33" t="s">
        <v>831</v>
      </c>
    </row>
    <row r="309" spans="3:13" ht="409.6" customHeight="1" thickBot="1" x14ac:dyDescent="0.3">
      <c r="C309" s="198" t="s">
        <v>2022</v>
      </c>
      <c r="D309" s="198" t="s">
        <v>832</v>
      </c>
      <c r="E309" s="198"/>
      <c r="F309" s="33" t="s">
        <v>297</v>
      </c>
      <c r="G309" s="33" t="s">
        <v>833</v>
      </c>
      <c r="H309" s="109">
        <v>2050000</v>
      </c>
      <c r="I309" s="33" t="s">
        <v>1873</v>
      </c>
      <c r="J309" s="33" t="s">
        <v>291</v>
      </c>
      <c r="K309" s="108" t="s">
        <v>763</v>
      </c>
      <c r="L309" s="35" t="s">
        <v>931</v>
      </c>
      <c r="M309" s="33" t="s">
        <v>1042</v>
      </c>
    </row>
    <row r="310" spans="3:13" ht="75.75" thickBot="1" x14ac:dyDescent="0.3">
      <c r="C310" s="198"/>
      <c r="D310" s="198" t="s">
        <v>296</v>
      </c>
      <c r="E310" s="198"/>
      <c r="F310" s="33" t="s">
        <v>298</v>
      </c>
      <c r="G310" s="35" t="s">
        <v>299</v>
      </c>
      <c r="H310" s="109">
        <v>10000</v>
      </c>
      <c r="I310" s="50">
        <v>43831</v>
      </c>
      <c r="J310" s="33" t="s">
        <v>291</v>
      </c>
      <c r="K310" s="108" t="s">
        <v>300</v>
      </c>
      <c r="L310" s="33" t="s">
        <v>834</v>
      </c>
      <c r="M310" s="33" t="s">
        <v>1105</v>
      </c>
    </row>
    <row r="311" spans="3:13" ht="15.75" thickBot="1" x14ac:dyDescent="0.3">
      <c r="C311" s="33" t="s">
        <v>21</v>
      </c>
      <c r="D311" s="188"/>
      <c r="E311" s="189"/>
      <c r="F311" s="33"/>
      <c r="G311" s="33"/>
      <c r="H311" s="54">
        <f>SUM(H305:H310)</f>
        <v>7790000</v>
      </c>
      <c r="I311" s="33"/>
      <c r="J311" s="33"/>
      <c r="K311" s="33"/>
      <c r="L311" s="33"/>
      <c r="M311" s="33"/>
    </row>
    <row r="312" spans="3:13" x14ac:dyDescent="0.25">
      <c r="C312" s="100"/>
      <c r="D312" s="100"/>
      <c r="E312" s="100"/>
      <c r="F312" s="100"/>
      <c r="G312" s="100"/>
      <c r="H312" s="100"/>
      <c r="I312" s="100"/>
      <c r="J312" s="100"/>
      <c r="K312" s="100"/>
      <c r="L312" s="100"/>
      <c r="M312" s="100"/>
    </row>
    <row r="313" spans="3:13" ht="15.75" thickBot="1" x14ac:dyDescent="0.3">
      <c r="C313" s="100"/>
      <c r="D313" s="100"/>
      <c r="E313" s="100"/>
      <c r="F313" s="100"/>
      <c r="G313" s="100"/>
      <c r="H313" s="100"/>
      <c r="I313" s="100"/>
      <c r="J313" s="100"/>
      <c r="K313" s="100"/>
      <c r="L313" s="100"/>
      <c r="M313" s="100"/>
    </row>
    <row r="314" spans="3:13" ht="15.75" thickBot="1" x14ac:dyDescent="0.3">
      <c r="C314" s="291" t="s">
        <v>1716</v>
      </c>
      <c r="D314" s="406"/>
      <c r="E314" s="406"/>
      <c r="F314" s="406"/>
      <c r="G314" s="406"/>
      <c r="H314" s="406"/>
      <c r="I314" s="406"/>
      <c r="J314" s="406"/>
      <c r="K314" s="406"/>
      <c r="L314" s="406"/>
      <c r="M314" s="407"/>
    </row>
    <row r="315" spans="3:13" ht="15.75" thickBot="1" x14ac:dyDescent="0.3">
      <c r="C315" s="362" t="s">
        <v>676</v>
      </c>
      <c r="D315" s="405"/>
      <c r="E315" s="362" t="s">
        <v>1</v>
      </c>
      <c r="F315" s="408"/>
      <c r="G315" s="408"/>
      <c r="H315" s="408"/>
      <c r="I315" s="408"/>
      <c r="J315" s="408"/>
      <c r="K315" s="408"/>
      <c r="L315" s="408"/>
      <c r="M315" s="405"/>
    </row>
    <row r="316" spans="3:13" ht="26.25" thickBot="1" x14ac:dyDescent="0.3">
      <c r="C316" s="10" t="s">
        <v>2</v>
      </c>
      <c r="D316" s="409" t="s">
        <v>3</v>
      </c>
      <c r="E316" s="410"/>
      <c r="F316" s="110" t="s">
        <v>4</v>
      </c>
      <c r="G316" s="110" t="s">
        <v>5</v>
      </c>
      <c r="H316" s="111" t="s">
        <v>935</v>
      </c>
      <c r="I316" s="10" t="s">
        <v>933</v>
      </c>
      <c r="J316" s="110" t="s">
        <v>6</v>
      </c>
      <c r="K316" s="10" t="s">
        <v>7</v>
      </c>
      <c r="L316" s="10" t="s">
        <v>939</v>
      </c>
      <c r="M316" s="10" t="s">
        <v>8</v>
      </c>
    </row>
    <row r="317" spans="3:13" x14ac:dyDescent="0.25">
      <c r="C317" s="190" t="s">
        <v>2054</v>
      </c>
      <c r="D317" s="243" t="s">
        <v>1717</v>
      </c>
      <c r="E317" s="413"/>
      <c r="F317" s="193" t="s">
        <v>1718</v>
      </c>
      <c r="G317" s="193" t="s">
        <v>1719</v>
      </c>
      <c r="H317" s="417" t="s">
        <v>1969</v>
      </c>
      <c r="I317" s="418">
        <v>43921</v>
      </c>
      <c r="J317" s="193" t="s">
        <v>304</v>
      </c>
      <c r="K317" s="193" t="s">
        <v>1721</v>
      </c>
      <c r="L317" s="193" t="s">
        <v>1722</v>
      </c>
      <c r="M317" s="193" t="s">
        <v>1723</v>
      </c>
    </row>
    <row r="318" spans="3:13" ht="27" customHeight="1" x14ac:dyDescent="0.25">
      <c r="C318" s="411"/>
      <c r="D318" s="414"/>
      <c r="E318" s="415"/>
      <c r="F318" s="411"/>
      <c r="G318" s="411"/>
      <c r="H318" s="411"/>
      <c r="I318" s="411"/>
      <c r="J318" s="411"/>
      <c r="K318" s="411"/>
      <c r="L318" s="411"/>
      <c r="M318" s="411"/>
    </row>
    <row r="319" spans="3:13" ht="27" customHeight="1" thickBot="1" x14ac:dyDescent="0.3">
      <c r="C319" s="412"/>
      <c r="D319" s="416"/>
      <c r="E319" s="410"/>
      <c r="F319" s="412"/>
      <c r="G319" s="412"/>
      <c r="H319" s="412"/>
      <c r="I319" s="412"/>
      <c r="J319" s="412"/>
      <c r="K319" s="412"/>
      <c r="L319" s="412"/>
      <c r="M319" s="412"/>
    </row>
    <row r="320" spans="3:13" ht="105.75" customHeight="1" thickBot="1" x14ac:dyDescent="0.3">
      <c r="C320" s="10" t="s">
        <v>2009</v>
      </c>
      <c r="D320" s="217" t="s">
        <v>301</v>
      </c>
      <c r="E320" s="405"/>
      <c r="F320" s="11" t="s">
        <v>302</v>
      </c>
      <c r="G320" s="112" t="s">
        <v>303</v>
      </c>
      <c r="H320" s="113">
        <v>68000</v>
      </c>
      <c r="I320" s="114">
        <v>43921</v>
      </c>
      <c r="J320" s="11" t="s">
        <v>304</v>
      </c>
      <c r="K320" s="11" t="s">
        <v>306</v>
      </c>
      <c r="L320" s="11" t="s">
        <v>1106</v>
      </c>
      <c r="M320" s="11" t="s">
        <v>635</v>
      </c>
    </row>
    <row r="321" spans="3:13" ht="39" thickBot="1" x14ac:dyDescent="0.3">
      <c r="C321" s="68" t="s">
        <v>2022</v>
      </c>
      <c r="D321" s="217" t="s">
        <v>1724</v>
      </c>
      <c r="E321" s="405"/>
      <c r="F321" s="15" t="s">
        <v>1725</v>
      </c>
      <c r="G321" s="15" t="s">
        <v>1726</v>
      </c>
      <c r="H321" s="115" t="s">
        <v>1720</v>
      </c>
      <c r="I321" s="114">
        <v>43921</v>
      </c>
      <c r="J321" s="11" t="s">
        <v>304</v>
      </c>
      <c r="K321" s="15" t="s">
        <v>1727</v>
      </c>
      <c r="L321" s="15" t="s">
        <v>1728</v>
      </c>
      <c r="M321" s="15" t="s">
        <v>1729</v>
      </c>
    </row>
    <row r="322" spans="3:13" ht="96.75" customHeight="1" thickBot="1" x14ac:dyDescent="0.3">
      <c r="C322" s="68" t="s">
        <v>2056</v>
      </c>
      <c r="D322" s="217" t="s">
        <v>1730</v>
      </c>
      <c r="E322" s="405"/>
      <c r="F322" s="15" t="s">
        <v>1731</v>
      </c>
      <c r="G322" s="15" t="s">
        <v>1719</v>
      </c>
      <c r="H322" s="115" t="s">
        <v>1720</v>
      </c>
      <c r="I322" s="114">
        <v>43921</v>
      </c>
      <c r="J322" s="11" t="s">
        <v>304</v>
      </c>
      <c r="K322" s="15" t="s">
        <v>1732</v>
      </c>
      <c r="L322" s="15" t="s">
        <v>1722</v>
      </c>
      <c r="M322" s="15" t="s">
        <v>1723</v>
      </c>
    </row>
    <row r="323" spans="3:13" ht="102" customHeight="1" thickBot="1" x14ac:dyDescent="0.3">
      <c r="C323" s="68" t="s">
        <v>2007</v>
      </c>
      <c r="D323" s="217" t="s">
        <v>1733</v>
      </c>
      <c r="E323" s="405"/>
      <c r="F323" s="11" t="s">
        <v>1734</v>
      </c>
      <c r="G323" s="112" t="s">
        <v>1735</v>
      </c>
      <c r="H323" s="113" t="s">
        <v>1736</v>
      </c>
      <c r="I323" s="114">
        <v>43836</v>
      </c>
      <c r="J323" s="11" t="s">
        <v>304</v>
      </c>
      <c r="K323" s="11" t="s">
        <v>306</v>
      </c>
      <c r="L323" s="11" t="s">
        <v>1106</v>
      </c>
      <c r="M323" s="11" t="s">
        <v>1737</v>
      </c>
    </row>
    <row r="324" spans="3:13" ht="15.75" thickBot="1" x14ac:dyDescent="0.3">
      <c r="C324" s="68" t="s">
        <v>21</v>
      </c>
      <c r="D324" s="116"/>
      <c r="E324" s="117"/>
      <c r="F324" s="15"/>
      <c r="G324" s="15"/>
      <c r="H324" s="115">
        <v>68000</v>
      </c>
      <c r="I324" s="15"/>
      <c r="J324" s="15"/>
      <c r="K324" s="15"/>
      <c r="L324" s="15"/>
      <c r="M324" s="15"/>
    </row>
    <row r="325" spans="3:13" x14ac:dyDescent="0.25">
      <c r="C325" s="100"/>
      <c r="D325" s="100"/>
      <c r="E325" s="100"/>
      <c r="F325" s="100"/>
      <c r="G325" s="100"/>
      <c r="H325" s="100"/>
      <c r="I325" s="100"/>
      <c r="J325" s="100"/>
      <c r="K325" s="100"/>
      <c r="L325" s="100"/>
      <c r="M325" s="100"/>
    </row>
    <row r="326" spans="3:13" ht="15.75" thickBot="1" x14ac:dyDescent="0.3">
      <c r="C326" s="100"/>
      <c r="D326" s="100"/>
      <c r="E326" s="100"/>
      <c r="F326" s="100"/>
      <c r="G326" s="100"/>
      <c r="H326" s="100"/>
      <c r="I326" s="100"/>
      <c r="J326" s="100"/>
      <c r="K326" s="100"/>
      <c r="L326" s="100"/>
      <c r="M326" s="100"/>
    </row>
    <row r="327" spans="3:13" ht="15.75" thickBot="1" x14ac:dyDescent="0.3">
      <c r="C327" s="234" t="s">
        <v>307</v>
      </c>
      <c r="D327" s="235"/>
      <c r="E327" s="235"/>
      <c r="F327" s="235"/>
      <c r="G327" s="235"/>
      <c r="H327" s="235"/>
      <c r="I327" s="235"/>
      <c r="J327" s="235"/>
      <c r="K327" s="235"/>
      <c r="L327" s="235"/>
      <c r="M327" s="235"/>
    </row>
    <row r="328" spans="3:13" ht="27" customHeight="1" thickBot="1" x14ac:dyDescent="0.3">
      <c r="C328" s="234" t="s">
        <v>0</v>
      </c>
      <c r="D328" s="234"/>
      <c r="E328" s="234" t="s">
        <v>1</v>
      </c>
      <c r="F328" s="234"/>
      <c r="G328" s="234"/>
      <c r="H328" s="234"/>
      <c r="I328" s="234"/>
      <c r="J328" s="234"/>
      <c r="K328" s="234"/>
      <c r="L328" s="234"/>
      <c r="M328" s="234"/>
    </row>
    <row r="329" spans="3:13" ht="33" customHeight="1" thickBot="1" x14ac:dyDescent="0.3">
      <c r="C329" s="23" t="s">
        <v>2</v>
      </c>
      <c r="D329" s="236" t="s">
        <v>3</v>
      </c>
      <c r="E329" s="236"/>
      <c r="F329" s="23" t="s">
        <v>4</v>
      </c>
      <c r="G329" s="23" t="s">
        <v>5</v>
      </c>
      <c r="H329" s="24" t="s">
        <v>936</v>
      </c>
      <c r="I329" s="25" t="s">
        <v>933</v>
      </c>
      <c r="J329" s="25" t="s">
        <v>6</v>
      </c>
      <c r="K329" s="25" t="s">
        <v>7</v>
      </c>
      <c r="L329" s="25" t="s">
        <v>934</v>
      </c>
      <c r="M329" s="25" t="s">
        <v>8</v>
      </c>
    </row>
    <row r="330" spans="3:13" ht="173.25" customHeight="1" thickBot="1" x14ac:dyDescent="0.3">
      <c r="C330" s="30" t="s">
        <v>2003</v>
      </c>
      <c r="D330" s="198" t="s">
        <v>835</v>
      </c>
      <c r="E330" s="198"/>
      <c r="F330" s="33" t="s">
        <v>687</v>
      </c>
      <c r="G330" s="33" t="s">
        <v>1107</v>
      </c>
      <c r="H330" s="54">
        <v>1500000</v>
      </c>
      <c r="I330" s="33" t="s">
        <v>1874</v>
      </c>
      <c r="J330" s="33" t="s">
        <v>308</v>
      </c>
      <c r="K330" s="33" t="s">
        <v>309</v>
      </c>
      <c r="L330" s="33" t="s">
        <v>836</v>
      </c>
      <c r="M330" s="33" t="s">
        <v>1108</v>
      </c>
    </row>
    <row r="331" spans="3:13" ht="198.75" customHeight="1" thickBot="1" x14ac:dyDescent="0.3">
      <c r="C331" s="30" t="s">
        <v>2009</v>
      </c>
      <c r="D331" s="198" t="s">
        <v>837</v>
      </c>
      <c r="E331" s="198"/>
      <c r="F331" s="33" t="s">
        <v>1875</v>
      </c>
      <c r="G331" s="33" t="s">
        <v>1876</v>
      </c>
      <c r="H331" s="54">
        <v>1300000</v>
      </c>
      <c r="I331" s="33" t="s">
        <v>1877</v>
      </c>
      <c r="J331" s="33" t="s">
        <v>308</v>
      </c>
      <c r="K331" s="33" t="s">
        <v>310</v>
      </c>
      <c r="L331" s="33" t="s">
        <v>838</v>
      </c>
      <c r="M331" s="33" t="s">
        <v>839</v>
      </c>
    </row>
    <row r="332" spans="3:13" ht="207.75" customHeight="1" thickBot="1" x14ac:dyDescent="0.3">
      <c r="C332" s="30" t="s">
        <v>2057</v>
      </c>
      <c r="D332" s="198" t="s">
        <v>688</v>
      </c>
      <c r="E332" s="198"/>
      <c r="F332" s="33" t="s">
        <v>311</v>
      </c>
      <c r="G332" s="33" t="s">
        <v>312</v>
      </c>
      <c r="H332" s="54">
        <v>1000000</v>
      </c>
      <c r="I332" s="33" t="s">
        <v>1878</v>
      </c>
      <c r="J332" s="33" t="s">
        <v>308</v>
      </c>
      <c r="K332" s="33" t="s">
        <v>309</v>
      </c>
      <c r="L332" s="33" t="s">
        <v>840</v>
      </c>
      <c r="M332" s="33" t="s">
        <v>841</v>
      </c>
    </row>
    <row r="333" spans="3:13" ht="210.75" thickBot="1" x14ac:dyDescent="0.3">
      <c r="C333" s="30" t="s">
        <v>2006</v>
      </c>
      <c r="D333" s="198" t="s">
        <v>314</v>
      </c>
      <c r="E333" s="198"/>
      <c r="F333" s="33" t="s">
        <v>313</v>
      </c>
      <c r="G333" s="33" t="s">
        <v>316</v>
      </c>
      <c r="H333" s="54">
        <v>1500000</v>
      </c>
      <c r="I333" s="33" t="s">
        <v>1879</v>
      </c>
      <c r="J333" s="33" t="s">
        <v>308</v>
      </c>
      <c r="K333" s="33" t="s">
        <v>317</v>
      </c>
      <c r="L333" s="33" t="s">
        <v>842</v>
      </c>
      <c r="M333" s="33" t="s">
        <v>843</v>
      </c>
    </row>
    <row r="334" spans="3:13" ht="247.5" customHeight="1" thickBot="1" x14ac:dyDescent="0.3">
      <c r="C334" s="30" t="s">
        <v>2007</v>
      </c>
      <c r="D334" s="198" t="s">
        <v>315</v>
      </c>
      <c r="E334" s="198"/>
      <c r="F334" s="33" t="s">
        <v>689</v>
      </c>
      <c r="G334" s="33" t="s">
        <v>1880</v>
      </c>
      <c r="H334" s="54">
        <v>2000000</v>
      </c>
      <c r="I334" s="33">
        <v>2020</v>
      </c>
      <c r="J334" s="33" t="s">
        <v>308</v>
      </c>
      <c r="K334" s="35" t="s">
        <v>318</v>
      </c>
      <c r="L334" s="35" t="s">
        <v>844</v>
      </c>
      <c r="M334" s="33" t="s">
        <v>841</v>
      </c>
    </row>
    <row r="335" spans="3:13" ht="15.75" thickBot="1" x14ac:dyDescent="0.3">
      <c r="C335" s="33" t="s">
        <v>21</v>
      </c>
      <c r="D335" s="188"/>
      <c r="E335" s="189"/>
      <c r="F335" s="33"/>
      <c r="G335" s="33"/>
      <c r="H335" s="54">
        <f>SUM(H330:H334)</f>
        <v>7300000</v>
      </c>
      <c r="I335" s="33"/>
      <c r="J335" s="33"/>
      <c r="K335" s="33"/>
      <c r="L335" s="33"/>
      <c r="M335" s="33"/>
    </row>
    <row r="336" spans="3:13" ht="15.75" thickBot="1" x14ac:dyDescent="0.3">
      <c r="C336" s="100"/>
      <c r="D336" s="100"/>
      <c r="E336" s="100"/>
      <c r="F336" s="100"/>
      <c r="G336" s="100"/>
      <c r="H336" s="100"/>
      <c r="I336" s="100"/>
      <c r="J336" s="100"/>
      <c r="K336" s="100"/>
      <c r="L336" s="100"/>
      <c r="M336" s="100"/>
    </row>
    <row r="337" spans="3:13" ht="15.75" thickBot="1" x14ac:dyDescent="0.3">
      <c r="C337" s="234" t="s">
        <v>319</v>
      </c>
      <c r="D337" s="234"/>
      <c r="E337" s="234"/>
      <c r="F337" s="234"/>
      <c r="G337" s="234"/>
      <c r="H337" s="234"/>
      <c r="I337" s="234"/>
      <c r="J337" s="234"/>
      <c r="K337" s="234"/>
      <c r="L337" s="234"/>
      <c r="M337" s="234"/>
    </row>
    <row r="338" spans="3:13" ht="33" customHeight="1" thickBot="1" x14ac:dyDescent="0.3">
      <c r="C338" s="234" t="s">
        <v>0</v>
      </c>
      <c r="D338" s="234"/>
      <c r="E338" s="234" t="s">
        <v>1</v>
      </c>
      <c r="F338" s="234"/>
      <c r="G338" s="234"/>
      <c r="H338" s="234"/>
      <c r="I338" s="234"/>
      <c r="J338" s="234"/>
      <c r="K338" s="234"/>
      <c r="L338" s="234"/>
      <c r="M338" s="234"/>
    </row>
    <row r="339" spans="3:13" ht="27" customHeight="1" thickBot="1" x14ac:dyDescent="0.3">
      <c r="C339" s="23" t="s">
        <v>2</v>
      </c>
      <c r="D339" s="236" t="s">
        <v>3</v>
      </c>
      <c r="E339" s="236"/>
      <c r="F339" s="23" t="s">
        <v>4</v>
      </c>
      <c r="G339" s="23" t="s">
        <v>5</v>
      </c>
      <c r="H339" s="24" t="s">
        <v>936</v>
      </c>
      <c r="I339" s="25" t="s">
        <v>933</v>
      </c>
      <c r="J339" s="25" t="s">
        <v>6</v>
      </c>
      <c r="K339" s="25" t="s">
        <v>7</v>
      </c>
      <c r="L339" s="25" t="s">
        <v>934</v>
      </c>
      <c r="M339" s="25" t="s">
        <v>8</v>
      </c>
    </row>
    <row r="340" spans="3:13" ht="90.75" thickBot="1" x14ac:dyDescent="0.3">
      <c r="C340" s="30" t="s">
        <v>2055</v>
      </c>
      <c r="D340" s="198" t="s">
        <v>1701</v>
      </c>
      <c r="E340" s="198"/>
      <c r="F340" s="33" t="s">
        <v>321</v>
      </c>
      <c r="G340" s="33" t="s">
        <v>690</v>
      </c>
      <c r="H340" s="54">
        <v>150000</v>
      </c>
      <c r="I340" s="33" t="s">
        <v>1702</v>
      </c>
      <c r="J340" s="32" t="s">
        <v>323</v>
      </c>
      <c r="K340" s="33" t="s">
        <v>963</v>
      </c>
      <c r="L340" s="33" t="s">
        <v>845</v>
      </c>
      <c r="M340" s="33" t="s">
        <v>1043</v>
      </c>
    </row>
    <row r="341" spans="3:13" ht="105.75" thickBot="1" x14ac:dyDescent="0.3">
      <c r="C341" s="30" t="s">
        <v>2058</v>
      </c>
      <c r="D341" s="198" t="s">
        <v>320</v>
      </c>
      <c r="E341" s="198"/>
      <c r="F341" s="33" t="s">
        <v>322</v>
      </c>
      <c r="G341" s="33" t="s">
        <v>1703</v>
      </c>
      <c r="H341" s="54">
        <v>291600</v>
      </c>
      <c r="I341" s="33" t="s">
        <v>1702</v>
      </c>
      <c r="J341" s="33" t="s">
        <v>323</v>
      </c>
      <c r="K341" s="33" t="s">
        <v>963</v>
      </c>
      <c r="L341" s="33" t="s">
        <v>845</v>
      </c>
      <c r="M341" s="33" t="s">
        <v>1044</v>
      </c>
    </row>
    <row r="342" spans="3:13" ht="164.25" customHeight="1" thickBot="1" x14ac:dyDescent="0.3">
      <c r="C342" s="30" t="s">
        <v>2059</v>
      </c>
      <c r="D342" s="188" t="s">
        <v>1704</v>
      </c>
      <c r="E342" s="189"/>
      <c r="F342" s="33" t="s">
        <v>1705</v>
      </c>
      <c r="G342" s="33" t="s">
        <v>1706</v>
      </c>
      <c r="H342" s="54" t="s">
        <v>1707</v>
      </c>
      <c r="I342" s="33" t="s">
        <v>1708</v>
      </c>
      <c r="J342" s="33" t="s">
        <v>323</v>
      </c>
      <c r="K342" s="33" t="s">
        <v>1709</v>
      </c>
      <c r="L342" s="33" t="s">
        <v>1710</v>
      </c>
      <c r="M342" s="33" t="s">
        <v>1711</v>
      </c>
    </row>
    <row r="343" spans="3:13" ht="15.75" thickBot="1" x14ac:dyDescent="0.3">
      <c r="C343" s="33" t="s">
        <v>21</v>
      </c>
      <c r="D343" s="188"/>
      <c r="E343" s="189"/>
      <c r="F343" s="33"/>
      <c r="G343" s="33"/>
      <c r="H343" s="54">
        <f>SUM(H340:H341)</f>
        <v>441600</v>
      </c>
      <c r="I343" s="33"/>
      <c r="J343" s="33"/>
      <c r="K343" s="33"/>
      <c r="L343" s="33"/>
      <c r="M343" s="33"/>
    </row>
    <row r="344" spans="3:13" x14ac:dyDescent="0.25">
      <c r="C344" s="100"/>
      <c r="D344" s="100"/>
      <c r="E344" s="100"/>
      <c r="F344" s="100"/>
      <c r="G344" s="100"/>
      <c r="H344" s="100"/>
      <c r="I344" s="100"/>
      <c r="J344" s="100"/>
      <c r="K344" s="100"/>
      <c r="L344" s="100"/>
      <c r="M344" s="100"/>
    </row>
    <row r="345" spans="3:13" ht="15.75" thickBot="1" x14ac:dyDescent="0.3">
      <c r="C345" s="100"/>
      <c r="D345" s="100"/>
      <c r="E345" s="100"/>
      <c r="F345" s="100"/>
      <c r="G345" s="100"/>
      <c r="H345" s="100"/>
      <c r="I345" s="100"/>
      <c r="J345" s="100"/>
      <c r="K345" s="100"/>
      <c r="L345" s="100"/>
      <c r="M345" s="100"/>
    </row>
    <row r="346" spans="3:13" ht="15.75" thickBot="1" x14ac:dyDescent="0.3">
      <c r="C346" s="234" t="s">
        <v>333</v>
      </c>
      <c r="D346" s="235"/>
      <c r="E346" s="235"/>
      <c r="F346" s="235"/>
      <c r="G346" s="235"/>
      <c r="H346" s="235"/>
      <c r="I346" s="235"/>
      <c r="J346" s="235"/>
      <c r="K346" s="235"/>
      <c r="L346" s="235"/>
      <c r="M346" s="235"/>
    </row>
    <row r="347" spans="3:13" ht="27" customHeight="1" thickBot="1" x14ac:dyDescent="0.3">
      <c r="C347" s="234" t="s">
        <v>0</v>
      </c>
      <c r="D347" s="234"/>
      <c r="E347" s="234" t="s">
        <v>1</v>
      </c>
      <c r="F347" s="234"/>
      <c r="G347" s="234"/>
      <c r="H347" s="234"/>
      <c r="I347" s="234"/>
      <c r="J347" s="234"/>
      <c r="K347" s="234"/>
      <c r="L347" s="234"/>
      <c r="M347" s="234"/>
    </row>
    <row r="348" spans="3:13" ht="33" customHeight="1" thickBot="1" x14ac:dyDescent="0.3">
      <c r="C348" s="23" t="s">
        <v>2</v>
      </c>
      <c r="D348" s="236" t="s">
        <v>3</v>
      </c>
      <c r="E348" s="236"/>
      <c r="F348" s="23" t="s">
        <v>4</v>
      </c>
      <c r="G348" s="23" t="s">
        <v>5</v>
      </c>
      <c r="H348" s="24" t="s">
        <v>936</v>
      </c>
      <c r="I348" s="25" t="s">
        <v>933</v>
      </c>
      <c r="J348" s="25" t="s">
        <v>6</v>
      </c>
      <c r="K348" s="25" t="s">
        <v>7</v>
      </c>
      <c r="L348" s="25" t="s">
        <v>934</v>
      </c>
      <c r="M348" s="25" t="s">
        <v>8</v>
      </c>
    </row>
    <row r="349" spans="3:13" ht="217.5" customHeight="1" thickBot="1" x14ac:dyDescent="0.3">
      <c r="C349" s="213" t="s">
        <v>2020</v>
      </c>
      <c r="D349" s="198" t="s">
        <v>324</v>
      </c>
      <c r="E349" s="198"/>
      <c r="F349" s="33" t="s">
        <v>1109</v>
      </c>
      <c r="G349" s="33" t="s">
        <v>691</v>
      </c>
      <c r="H349" s="54">
        <v>80000</v>
      </c>
      <c r="I349" s="50">
        <v>43922</v>
      </c>
      <c r="J349" s="33" t="s">
        <v>327</v>
      </c>
      <c r="K349" s="33" t="s">
        <v>328</v>
      </c>
      <c r="L349" s="33" t="s">
        <v>846</v>
      </c>
      <c r="M349" s="33" t="s">
        <v>636</v>
      </c>
    </row>
    <row r="350" spans="3:13" ht="165.75" thickBot="1" x14ac:dyDescent="0.3">
      <c r="C350" s="226"/>
      <c r="D350" s="198"/>
      <c r="E350" s="198"/>
      <c r="F350" s="33" t="s">
        <v>326</v>
      </c>
      <c r="G350" s="33" t="s">
        <v>691</v>
      </c>
      <c r="H350" s="54">
        <v>1600000</v>
      </c>
      <c r="I350" s="50">
        <v>44105</v>
      </c>
      <c r="J350" s="33" t="s">
        <v>327</v>
      </c>
      <c r="K350" s="33" t="s">
        <v>329</v>
      </c>
      <c r="L350" s="33" t="s">
        <v>846</v>
      </c>
      <c r="M350" s="33" t="s">
        <v>636</v>
      </c>
    </row>
    <row r="351" spans="3:13" ht="219" customHeight="1" thickBot="1" x14ac:dyDescent="0.3">
      <c r="C351" s="30" t="s">
        <v>2060</v>
      </c>
      <c r="D351" s="198" t="s">
        <v>325</v>
      </c>
      <c r="E351" s="198"/>
      <c r="F351" s="33" t="s">
        <v>1883</v>
      </c>
      <c r="G351" s="33" t="s">
        <v>1881</v>
      </c>
      <c r="H351" s="54">
        <v>3875000</v>
      </c>
      <c r="I351" s="33" t="s">
        <v>217</v>
      </c>
      <c r="J351" s="33" t="s">
        <v>327</v>
      </c>
      <c r="K351" s="35" t="s">
        <v>1882</v>
      </c>
      <c r="L351" s="33" t="s">
        <v>1110</v>
      </c>
      <c r="M351" s="33" t="s">
        <v>637</v>
      </c>
    </row>
    <row r="352" spans="3:13" ht="15.75" thickBot="1" x14ac:dyDescent="0.3">
      <c r="C352" s="33" t="s">
        <v>21</v>
      </c>
      <c r="D352" s="188"/>
      <c r="E352" s="189"/>
      <c r="F352" s="33"/>
      <c r="G352" s="33"/>
      <c r="H352" s="54">
        <f>SUM(H349:H351)</f>
        <v>5555000</v>
      </c>
      <c r="I352" s="33"/>
      <c r="J352" s="33"/>
      <c r="K352" s="33"/>
      <c r="L352" s="33"/>
      <c r="M352" s="33"/>
    </row>
    <row r="353" spans="3:13" x14ac:dyDescent="0.25">
      <c r="C353" s="100"/>
      <c r="D353" s="100"/>
      <c r="E353" s="100"/>
      <c r="F353" s="100"/>
      <c r="G353" s="100"/>
      <c r="H353" s="100"/>
      <c r="I353" s="100"/>
      <c r="J353" s="100"/>
      <c r="K353" s="100"/>
      <c r="L353" s="100"/>
      <c r="M353" s="100"/>
    </row>
    <row r="354" spans="3:13" ht="15.75" thickBot="1" x14ac:dyDescent="0.3">
      <c r="C354" s="100"/>
      <c r="D354" s="100"/>
      <c r="E354" s="100"/>
      <c r="F354" s="100"/>
      <c r="G354" s="100"/>
      <c r="H354" s="100"/>
      <c r="I354" s="100"/>
      <c r="J354" s="100"/>
      <c r="K354" s="100"/>
      <c r="L354" s="100"/>
      <c r="M354" s="100"/>
    </row>
    <row r="355" spans="3:13" ht="15.75" thickBot="1" x14ac:dyDescent="0.3">
      <c r="C355" s="219" t="s">
        <v>334</v>
      </c>
      <c r="D355" s="220"/>
      <c r="E355" s="220"/>
      <c r="F355" s="220"/>
      <c r="G355" s="220"/>
      <c r="H355" s="220"/>
      <c r="I355" s="220"/>
      <c r="J355" s="220"/>
      <c r="K355" s="220"/>
      <c r="L355" s="220"/>
      <c r="M355" s="221"/>
    </row>
    <row r="356" spans="3:13" ht="27" customHeight="1" thickBot="1" x14ac:dyDescent="0.3">
      <c r="C356" s="222" t="s">
        <v>0</v>
      </c>
      <c r="D356" s="223"/>
      <c r="E356" s="224" t="s">
        <v>1</v>
      </c>
      <c r="F356" s="224"/>
      <c r="G356" s="224"/>
      <c r="H356" s="224"/>
      <c r="I356" s="224"/>
      <c r="J356" s="224"/>
      <c r="K356" s="224"/>
      <c r="L356" s="224"/>
      <c r="M356" s="224"/>
    </row>
    <row r="357" spans="3:13" ht="33" customHeight="1" thickBot="1" x14ac:dyDescent="0.3">
      <c r="C357" s="24" t="s">
        <v>2</v>
      </c>
      <c r="D357" s="200" t="s">
        <v>3</v>
      </c>
      <c r="E357" s="201"/>
      <c r="F357" s="24" t="s">
        <v>4</v>
      </c>
      <c r="G357" s="24" t="s">
        <v>5</v>
      </c>
      <c r="H357" s="24" t="s">
        <v>936</v>
      </c>
      <c r="I357" s="24" t="s">
        <v>933</v>
      </c>
      <c r="J357" s="24" t="s">
        <v>6</v>
      </c>
      <c r="K357" s="24" t="s">
        <v>7</v>
      </c>
      <c r="L357" s="24" t="s">
        <v>934</v>
      </c>
      <c r="M357" s="24" t="s">
        <v>8</v>
      </c>
    </row>
    <row r="358" spans="3:13" ht="105.75" thickBot="1" x14ac:dyDescent="0.3">
      <c r="C358" s="213" t="s">
        <v>2061</v>
      </c>
      <c r="D358" s="228" t="s">
        <v>189</v>
      </c>
      <c r="E358" s="229"/>
      <c r="F358" s="30" t="s">
        <v>335</v>
      </c>
      <c r="G358" s="30" t="s">
        <v>338</v>
      </c>
      <c r="H358" s="56">
        <v>300000</v>
      </c>
      <c r="I358" s="62" t="s">
        <v>1826</v>
      </c>
      <c r="J358" s="30" t="s">
        <v>340</v>
      </c>
      <c r="K358" s="30" t="s">
        <v>341</v>
      </c>
      <c r="L358" s="30" t="s">
        <v>1825</v>
      </c>
      <c r="M358" s="30" t="s">
        <v>638</v>
      </c>
    </row>
    <row r="359" spans="3:13" ht="180.75" thickBot="1" x14ac:dyDescent="0.3">
      <c r="C359" s="226"/>
      <c r="D359" s="230"/>
      <c r="E359" s="231"/>
      <c r="F359" s="26" t="s">
        <v>336</v>
      </c>
      <c r="G359" s="30" t="s">
        <v>339</v>
      </c>
      <c r="H359" s="56">
        <v>30000</v>
      </c>
      <c r="I359" s="62">
        <v>43862</v>
      </c>
      <c r="J359" s="30" t="s">
        <v>340</v>
      </c>
      <c r="K359" s="30" t="s">
        <v>342</v>
      </c>
      <c r="L359" s="30" t="s">
        <v>1824</v>
      </c>
      <c r="M359" s="30" t="s">
        <v>1823</v>
      </c>
    </row>
    <row r="360" spans="3:13" ht="105.75" thickBot="1" x14ac:dyDescent="0.3">
      <c r="C360" s="226"/>
      <c r="D360" s="230"/>
      <c r="E360" s="231"/>
      <c r="F360" s="30" t="s">
        <v>337</v>
      </c>
      <c r="G360" s="30" t="s">
        <v>1822</v>
      </c>
      <c r="H360" s="56">
        <v>20000</v>
      </c>
      <c r="I360" s="62">
        <v>43862</v>
      </c>
      <c r="J360" s="30" t="s">
        <v>340</v>
      </c>
      <c r="K360" s="30" t="s">
        <v>20</v>
      </c>
      <c r="L360" s="30" t="s">
        <v>1111</v>
      </c>
      <c r="M360" s="30" t="s">
        <v>638</v>
      </c>
    </row>
    <row r="361" spans="3:13" ht="105.75" thickBot="1" x14ac:dyDescent="0.3">
      <c r="C361" s="226"/>
      <c r="D361" s="230"/>
      <c r="E361" s="231"/>
      <c r="F361" s="26" t="s">
        <v>343</v>
      </c>
      <c r="G361" s="30" t="s">
        <v>1822</v>
      </c>
      <c r="H361" s="56">
        <v>26000</v>
      </c>
      <c r="I361" s="118">
        <v>43862</v>
      </c>
      <c r="J361" s="30" t="s">
        <v>1821</v>
      </c>
      <c r="K361" s="30" t="s">
        <v>20</v>
      </c>
      <c r="L361" s="30" t="s">
        <v>1112</v>
      </c>
      <c r="M361" s="30" t="s">
        <v>638</v>
      </c>
    </row>
    <row r="362" spans="3:13" ht="105.75" thickBot="1" x14ac:dyDescent="0.3">
      <c r="C362" s="226"/>
      <c r="D362" s="230"/>
      <c r="E362" s="231"/>
      <c r="F362" s="30" t="s">
        <v>345</v>
      </c>
      <c r="G362" s="30" t="s">
        <v>348</v>
      </c>
      <c r="H362" s="56">
        <v>18000</v>
      </c>
      <c r="I362" s="118">
        <v>43922</v>
      </c>
      <c r="J362" s="30" t="s">
        <v>340</v>
      </c>
      <c r="K362" s="30" t="s">
        <v>20</v>
      </c>
      <c r="L362" s="30" t="s">
        <v>1111</v>
      </c>
      <c r="M362" s="30" t="s">
        <v>638</v>
      </c>
    </row>
    <row r="363" spans="3:13" ht="75.75" thickBot="1" x14ac:dyDescent="0.3">
      <c r="C363" s="226"/>
      <c r="D363" s="230"/>
      <c r="E363" s="231"/>
      <c r="F363" s="30" t="s">
        <v>346</v>
      </c>
      <c r="G363" s="30" t="s">
        <v>348</v>
      </c>
      <c r="H363" s="56">
        <v>15000</v>
      </c>
      <c r="I363" s="118">
        <v>43922</v>
      </c>
      <c r="J363" s="30" t="s">
        <v>340</v>
      </c>
      <c r="K363" s="30" t="s">
        <v>349</v>
      </c>
      <c r="L363" s="30" t="s">
        <v>1820</v>
      </c>
      <c r="M363" s="30" t="s">
        <v>638</v>
      </c>
    </row>
    <row r="364" spans="3:13" ht="120.75" thickBot="1" x14ac:dyDescent="0.3">
      <c r="C364" s="226"/>
      <c r="D364" s="230"/>
      <c r="E364" s="231"/>
      <c r="F364" s="26" t="s">
        <v>347</v>
      </c>
      <c r="G364" s="30" t="s">
        <v>348</v>
      </c>
      <c r="H364" s="56">
        <v>18000</v>
      </c>
      <c r="I364" s="118">
        <v>43952</v>
      </c>
      <c r="J364" s="30" t="s">
        <v>340</v>
      </c>
      <c r="K364" s="30" t="s">
        <v>350</v>
      </c>
      <c r="L364" s="30" t="s">
        <v>847</v>
      </c>
      <c r="M364" s="30" t="s">
        <v>638</v>
      </c>
    </row>
    <row r="365" spans="3:13" ht="75.75" thickBot="1" x14ac:dyDescent="0.3">
      <c r="C365" s="226"/>
      <c r="D365" s="230"/>
      <c r="E365" s="231"/>
      <c r="F365" s="30" t="s">
        <v>351</v>
      </c>
      <c r="G365" s="26" t="s">
        <v>1819</v>
      </c>
      <c r="H365" s="56">
        <v>26000</v>
      </c>
      <c r="I365" s="62">
        <v>43952</v>
      </c>
      <c r="J365" s="30" t="s">
        <v>340</v>
      </c>
      <c r="K365" s="30" t="s">
        <v>349</v>
      </c>
      <c r="L365" s="30" t="s">
        <v>847</v>
      </c>
      <c r="M365" s="30" t="s">
        <v>638</v>
      </c>
    </row>
    <row r="366" spans="3:13" ht="120.75" thickBot="1" x14ac:dyDescent="0.3">
      <c r="C366" s="226"/>
      <c r="D366" s="230"/>
      <c r="E366" s="231"/>
      <c r="F366" s="30" t="s">
        <v>1818</v>
      </c>
      <c r="G366" s="30" t="s">
        <v>353</v>
      </c>
      <c r="H366" s="56">
        <v>1100000</v>
      </c>
      <c r="I366" s="62">
        <v>44013</v>
      </c>
      <c r="J366" s="30" t="s">
        <v>340</v>
      </c>
      <c r="K366" s="30" t="s">
        <v>355</v>
      </c>
      <c r="L366" s="30" t="s">
        <v>960</v>
      </c>
      <c r="M366" s="30" t="s">
        <v>638</v>
      </c>
    </row>
    <row r="367" spans="3:13" ht="90.75" thickBot="1" x14ac:dyDescent="0.3">
      <c r="C367" s="226"/>
      <c r="D367" s="230"/>
      <c r="E367" s="231"/>
      <c r="F367" s="30" t="s">
        <v>1817</v>
      </c>
      <c r="G367" s="30" t="s">
        <v>354</v>
      </c>
      <c r="H367" s="56">
        <v>26000</v>
      </c>
      <c r="I367" s="62">
        <v>44105</v>
      </c>
      <c r="J367" s="30" t="s">
        <v>340</v>
      </c>
      <c r="K367" s="30" t="s">
        <v>356</v>
      </c>
      <c r="L367" s="30" t="s">
        <v>1113</v>
      </c>
      <c r="M367" s="30" t="s">
        <v>636</v>
      </c>
    </row>
    <row r="368" spans="3:13" ht="105.75" thickBot="1" x14ac:dyDescent="0.3">
      <c r="C368" s="226"/>
      <c r="D368" s="230"/>
      <c r="E368" s="231"/>
      <c r="F368" s="30" t="s">
        <v>1816</v>
      </c>
      <c r="G368" s="30" t="s">
        <v>338</v>
      </c>
      <c r="H368" s="56">
        <v>300000</v>
      </c>
      <c r="I368" s="62">
        <v>44105</v>
      </c>
      <c r="J368" s="30" t="s">
        <v>340</v>
      </c>
      <c r="K368" s="30" t="s">
        <v>341</v>
      </c>
      <c r="L368" s="30" t="s">
        <v>931</v>
      </c>
      <c r="M368" s="30" t="s">
        <v>636</v>
      </c>
    </row>
    <row r="369" spans="3:13" ht="90.75" thickBot="1" x14ac:dyDescent="0.3">
      <c r="C369" s="226"/>
      <c r="D369" s="230"/>
      <c r="E369" s="231"/>
      <c r="F369" s="26" t="s">
        <v>1815</v>
      </c>
      <c r="G369" s="30" t="s">
        <v>338</v>
      </c>
      <c r="H369" s="56">
        <v>300000</v>
      </c>
      <c r="I369" s="62">
        <v>44136</v>
      </c>
      <c r="J369" s="30" t="s">
        <v>340</v>
      </c>
      <c r="K369" s="30" t="s">
        <v>360</v>
      </c>
      <c r="L369" s="30" t="s">
        <v>964</v>
      </c>
      <c r="M369" s="30" t="s">
        <v>636</v>
      </c>
    </row>
    <row r="370" spans="3:13" ht="105.75" thickBot="1" x14ac:dyDescent="0.3">
      <c r="C370" s="226"/>
      <c r="D370" s="230"/>
      <c r="E370" s="231"/>
      <c r="F370" s="26" t="s">
        <v>357</v>
      </c>
      <c r="G370" s="30" t="s">
        <v>338</v>
      </c>
      <c r="H370" s="56">
        <v>500000</v>
      </c>
      <c r="I370" s="62">
        <v>44136</v>
      </c>
      <c r="J370" s="30" t="s">
        <v>340</v>
      </c>
      <c r="K370" s="30" t="s">
        <v>360</v>
      </c>
      <c r="L370" s="30" t="s">
        <v>1814</v>
      </c>
      <c r="M370" s="30" t="s">
        <v>636</v>
      </c>
    </row>
    <row r="371" spans="3:13" ht="90.75" thickBot="1" x14ac:dyDescent="0.3">
      <c r="C371" s="226"/>
      <c r="D371" s="230"/>
      <c r="E371" s="231"/>
      <c r="F371" s="26" t="s">
        <v>358</v>
      </c>
      <c r="G371" s="30" t="s">
        <v>338</v>
      </c>
      <c r="H371" s="56">
        <v>500000</v>
      </c>
      <c r="I371" s="62">
        <v>44166</v>
      </c>
      <c r="J371" s="30" t="s">
        <v>340</v>
      </c>
      <c r="K371" s="30" t="s">
        <v>360</v>
      </c>
      <c r="L371" s="30" t="s">
        <v>847</v>
      </c>
      <c r="M371" s="30" t="s">
        <v>636</v>
      </c>
    </row>
    <row r="372" spans="3:13" ht="90.75" thickBot="1" x14ac:dyDescent="0.3">
      <c r="C372" s="226"/>
      <c r="D372" s="232"/>
      <c r="E372" s="233"/>
      <c r="F372" s="30" t="s">
        <v>359</v>
      </c>
      <c r="G372" s="30" t="s">
        <v>338</v>
      </c>
      <c r="H372" s="56">
        <v>500000</v>
      </c>
      <c r="I372" s="62">
        <v>44166</v>
      </c>
      <c r="J372" s="30" t="s">
        <v>340</v>
      </c>
      <c r="K372" s="30" t="s">
        <v>360</v>
      </c>
      <c r="L372" s="30" t="s">
        <v>876</v>
      </c>
      <c r="M372" s="30" t="s">
        <v>636</v>
      </c>
    </row>
    <row r="373" spans="3:13" ht="210.75" thickBot="1" x14ac:dyDescent="0.3">
      <c r="C373" s="225" t="s">
        <v>2021</v>
      </c>
      <c r="D373" s="228" t="s">
        <v>1813</v>
      </c>
      <c r="E373" s="229"/>
      <c r="F373" s="26" t="s">
        <v>1812</v>
      </c>
      <c r="G373" s="30" t="s">
        <v>1811</v>
      </c>
      <c r="H373" s="56">
        <v>1000000</v>
      </c>
      <c r="I373" s="62" t="s">
        <v>1803</v>
      </c>
      <c r="J373" s="30" t="s">
        <v>340</v>
      </c>
      <c r="K373" s="30" t="s">
        <v>361</v>
      </c>
      <c r="L373" s="30" t="s">
        <v>1138</v>
      </c>
      <c r="M373" s="30" t="s">
        <v>639</v>
      </c>
    </row>
    <row r="374" spans="3:13" ht="225.75" thickBot="1" x14ac:dyDescent="0.3">
      <c r="C374" s="226"/>
      <c r="D374" s="230"/>
      <c r="E374" s="231"/>
      <c r="F374" s="26" t="s">
        <v>1810</v>
      </c>
      <c r="G374" s="30" t="s">
        <v>1809</v>
      </c>
      <c r="H374" s="56">
        <v>1000000</v>
      </c>
      <c r="I374" s="62" t="s">
        <v>1803</v>
      </c>
      <c r="J374" s="30" t="s">
        <v>340</v>
      </c>
      <c r="K374" s="30" t="s">
        <v>362</v>
      </c>
      <c r="L374" s="30" t="s">
        <v>1808</v>
      </c>
      <c r="M374" s="30" t="s">
        <v>639</v>
      </c>
    </row>
    <row r="375" spans="3:13" ht="306.75" thickBot="1" x14ac:dyDescent="0.3">
      <c r="C375" s="226"/>
      <c r="D375" s="230"/>
      <c r="E375" s="231"/>
      <c r="F375" s="26" t="s">
        <v>1807</v>
      </c>
      <c r="G375" s="119" t="s">
        <v>1806</v>
      </c>
      <c r="H375" s="56">
        <v>10000000</v>
      </c>
      <c r="I375" s="62" t="s">
        <v>1803</v>
      </c>
      <c r="J375" s="30" t="s">
        <v>340</v>
      </c>
      <c r="K375" s="30" t="s">
        <v>361</v>
      </c>
      <c r="L375" s="30" t="s">
        <v>1802</v>
      </c>
      <c r="M375" s="30" t="s">
        <v>639</v>
      </c>
    </row>
    <row r="376" spans="3:13" ht="120.75" thickBot="1" x14ac:dyDescent="0.3">
      <c r="C376" s="227"/>
      <c r="D376" s="232"/>
      <c r="E376" s="233"/>
      <c r="F376" s="26" t="s">
        <v>1805</v>
      </c>
      <c r="G376" s="119" t="s">
        <v>1804</v>
      </c>
      <c r="H376" s="56">
        <v>12000000</v>
      </c>
      <c r="I376" s="62" t="s">
        <v>1803</v>
      </c>
      <c r="J376" s="30" t="s">
        <v>340</v>
      </c>
      <c r="K376" s="30" t="s">
        <v>361</v>
      </c>
      <c r="L376" s="30" t="s">
        <v>1802</v>
      </c>
      <c r="M376" s="30" t="s">
        <v>639</v>
      </c>
    </row>
    <row r="377" spans="3:13" ht="150.75" thickBot="1" x14ac:dyDescent="0.3">
      <c r="C377" s="225" t="s">
        <v>2044</v>
      </c>
      <c r="D377" s="228" t="s">
        <v>1801</v>
      </c>
      <c r="E377" s="229"/>
      <c r="F377" s="30" t="s">
        <v>352</v>
      </c>
      <c r="G377" s="30" t="s">
        <v>1800</v>
      </c>
      <c r="H377" s="56">
        <v>50000</v>
      </c>
      <c r="I377" s="118">
        <v>44105</v>
      </c>
      <c r="J377" s="30" t="s">
        <v>340</v>
      </c>
      <c r="K377" s="30" t="s">
        <v>20</v>
      </c>
      <c r="L377" s="30" t="s">
        <v>847</v>
      </c>
      <c r="M377" s="30" t="s">
        <v>848</v>
      </c>
    </row>
    <row r="378" spans="3:13" ht="195.75" thickBot="1" x14ac:dyDescent="0.3">
      <c r="C378" s="214"/>
      <c r="D378" s="232"/>
      <c r="E378" s="233"/>
      <c r="F378" s="30" t="s">
        <v>344</v>
      </c>
      <c r="G378" s="30" t="s">
        <v>1799</v>
      </c>
      <c r="H378" s="56">
        <v>100000</v>
      </c>
      <c r="I378" s="118">
        <v>43891</v>
      </c>
      <c r="J378" s="30" t="s">
        <v>340</v>
      </c>
      <c r="K378" s="30" t="s">
        <v>20</v>
      </c>
      <c r="L378" s="30" t="s">
        <v>847</v>
      </c>
      <c r="M378" s="30" t="s">
        <v>848</v>
      </c>
    </row>
    <row r="379" spans="3:13" ht="15.75" thickBot="1" x14ac:dyDescent="0.3">
      <c r="C379" s="37" t="s">
        <v>174</v>
      </c>
      <c r="D379" s="200"/>
      <c r="E379" s="201"/>
      <c r="F379" s="37"/>
      <c r="G379" s="33"/>
      <c r="H379" s="54">
        <f>SUM(H358:H378)</f>
        <v>27829000</v>
      </c>
      <c r="I379" s="33"/>
      <c r="J379" s="33"/>
      <c r="K379" s="33"/>
      <c r="L379" s="33"/>
      <c r="M379" s="33"/>
    </row>
    <row r="380" spans="3:13" x14ac:dyDescent="0.25">
      <c r="C380" s="22"/>
      <c r="D380" s="22"/>
      <c r="E380" s="22"/>
      <c r="F380" s="22"/>
      <c r="G380" s="22"/>
      <c r="H380" s="22"/>
      <c r="I380" s="22"/>
      <c r="J380" s="22"/>
      <c r="K380" s="22"/>
      <c r="L380" s="22"/>
      <c r="M380" s="22"/>
    </row>
    <row r="381" spans="3:13" ht="15.75" thickBot="1" x14ac:dyDescent="0.3">
      <c r="C381" s="100"/>
      <c r="D381" s="100"/>
      <c r="E381" s="100"/>
      <c r="F381" s="100"/>
      <c r="G381" s="100"/>
      <c r="H381" s="100"/>
      <c r="I381" s="100"/>
      <c r="J381" s="100"/>
      <c r="K381" s="100"/>
      <c r="L381" s="100"/>
      <c r="M381" s="100"/>
    </row>
    <row r="382" spans="3:13" ht="15.75" thickBot="1" x14ac:dyDescent="0.3">
      <c r="C382" s="234" t="s">
        <v>375</v>
      </c>
      <c r="D382" s="235"/>
      <c r="E382" s="235"/>
      <c r="F382" s="235"/>
      <c r="G382" s="235"/>
      <c r="H382" s="235"/>
      <c r="I382" s="235"/>
      <c r="J382" s="235"/>
      <c r="K382" s="235"/>
      <c r="L382" s="235"/>
      <c r="M382" s="235"/>
    </row>
    <row r="383" spans="3:13" ht="27" customHeight="1" thickBot="1" x14ac:dyDescent="0.3">
      <c r="C383" s="234" t="s">
        <v>0</v>
      </c>
      <c r="D383" s="234"/>
      <c r="E383" s="234" t="s">
        <v>1</v>
      </c>
      <c r="F383" s="234"/>
      <c r="G383" s="234"/>
      <c r="H383" s="234"/>
      <c r="I383" s="234"/>
      <c r="J383" s="234"/>
      <c r="K383" s="234"/>
      <c r="L383" s="234"/>
      <c r="M383" s="234"/>
    </row>
    <row r="384" spans="3:13" ht="33" customHeight="1" thickBot="1" x14ac:dyDescent="0.3">
      <c r="C384" s="23" t="s">
        <v>2</v>
      </c>
      <c r="D384" s="236" t="s">
        <v>3</v>
      </c>
      <c r="E384" s="236"/>
      <c r="F384" s="23" t="s">
        <v>4</v>
      </c>
      <c r="G384" s="23" t="s">
        <v>5</v>
      </c>
      <c r="H384" s="24" t="s">
        <v>936</v>
      </c>
      <c r="I384" s="25" t="s">
        <v>933</v>
      </c>
      <c r="J384" s="25" t="s">
        <v>6</v>
      </c>
      <c r="K384" s="25" t="s">
        <v>7</v>
      </c>
      <c r="L384" s="25" t="s">
        <v>934</v>
      </c>
      <c r="M384" s="25" t="s">
        <v>8</v>
      </c>
    </row>
    <row r="385" spans="3:13" ht="409.5" customHeight="1" thickBot="1" x14ac:dyDescent="0.3">
      <c r="C385" s="30" t="s">
        <v>2055</v>
      </c>
      <c r="D385" s="198" t="s">
        <v>692</v>
      </c>
      <c r="E385" s="198"/>
      <c r="F385" s="33" t="s">
        <v>363</v>
      </c>
      <c r="G385" s="33" t="s">
        <v>1828</v>
      </c>
      <c r="H385" s="54">
        <v>2000000</v>
      </c>
      <c r="I385" s="33" t="s">
        <v>1827</v>
      </c>
      <c r="J385" s="33" t="s">
        <v>364</v>
      </c>
      <c r="K385" s="33" t="s">
        <v>365</v>
      </c>
      <c r="L385" s="33" t="s">
        <v>849</v>
      </c>
      <c r="M385" s="33" t="s">
        <v>366</v>
      </c>
    </row>
    <row r="386" spans="3:13" ht="315.75" thickBot="1" x14ac:dyDescent="0.3">
      <c r="C386" s="30" t="s">
        <v>2004</v>
      </c>
      <c r="D386" s="198" t="s">
        <v>367</v>
      </c>
      <c r="E386" s="198"/>
      <c r="F386" s="33" t="s">
        <v>369</v>
      </c>
      <c r="G386" s="33" t="s">
        <v>372</v>
      </c>
      <c r="H386" s="54">
        <v>20000</v>
      </c>
      <c r="I386" s="33" t="s">
        <v>1827</v>
      </c>
      <c r="J386" s="33" t="s">
        <v>373</v>
      </c>
      <c r="K386" s="33" t="s">
        <v>365</v>
      </c>
      <c r="L386" s="33" t="s">
        <v>849</v>
      </c>
      <c r="M386" s="33" t="s">
        <v>366</v>
      </c>
    </row>
    <row r="387" spans="3:13" ht="195.75" thickBot="1" x14ac:dyDescent="0.3">
      <c r="C387" s="30" t="s">
        <v>2010</v>
      </c>
      <c r="D387" s="198" t="s">
        <v>368</v>
      </c>
      <c r="E387" s="198"/>
      <c r="F387" s="33" t="s">
        <v>370</v>
      </c>
      <c r="G387" s="33" t="s">
        <v>371</v>
      </c>
      <c r="H387" s="54">
        <v>1200000</v>
      </c>
      <c r="I387" s="33" t="s">
        <v>1827</v>
      </c>
      <c r="J387" s="33" t="s">
        <v>373</v>
      </c>
      <c r="K387" s="33" t="s">
        <v>365</v>
      </c>
      <c r="L387" s="33" t="s">
        <v>849</v>
      </c>
      <c r="M387" s="33" t="s">
        <v>374</v>
      </c>
    </row>
    <row r="388" spans="3:13" ht="15.75" thickBot="1" x14ac:dyDescent="0.3">
      <c r="C388" s="33" t="s">
        <v>21</v>
      </c>
      <c r="D388" s="188"/>
      <c r="E388" s="189"/>
      <c r="F388" s="33"/>
      <c r="G388" s="33"/>
      <c r="H388" s="54">
        <f>SUM(H385:H387)</f>
        <v>3220000</v>
      </c>
      <c r="I388" s="33"/>
      <c r="J388" s="33"/>
      <c r="K388" s="33"/>
      <c r="L388" s="33"/>
      <c r="M388" s="33"/>
    </row>
    <row r="389" spans="3:13" x14ac:dyDescent="0.25">
      <c r="C389" s="100"/>
      <c r="D389" s="100"/>
      <c r="E389" s="100"/>
      <c r="F389" s="100"/>
      <c r="G389" s="100"/>
      <c r="H389" s="100"/>
      <c r="I389" s="100"/>
      <c r="J389" s="100"/>
      <c r="K389" s="100"/>
      <c r="L389" s="100"/>
      <c r="M389" s="100"/>
    </row>
    <row r="390" spans="3:13" ht="15.75" thickBot="1" x14ac:dyDescent="0.3">
      <c r="C390" s="100"/>
      <c r="D390" s="100"/>
      <c r="E390" s="100"/>
      <c r="F390" s="100"/>
      <c r="G390" s="100"/>
      <c r="H390" s="100"/>
      <c r="I390" s="100"/>
      <c r="J390" s="100"/>
      <c r="K390" s="100"/>
      <c r="L390" s="100"/>
      <c r="M390" s="100"/>
    </row>
    <row r="391" spans="3:13" ht="15.75" thickBot="1" x14ac:dyDescent="0.3">
      <c r="C391" s="234" t="s">
        <v>376</v>
      </c>
      <c r="D391" s="235"/>
      <c r="E391" s="235"/>
      <c r="F391" s="235"/>
      <c r="G391" s="235"/>
      <c r="H391" s="235"/>
      <c r="I391" s="235"/>
      <c r="J391" s="235"/>
      <c r="K391" s="235"/>
      <c r="L391" s="235"/>
      <c r="M391" s="235"/>
    </row>
    <row r="392" spans="3:13" ht="41.25" customHeight="1" thickBot="1" x14ac:dyDescent="0.3">
      <c r="C392" s="234" t="s">
        <v>0</v>
      </c>
      <c r="D392" s="234"/>
      <c r="E392" s="234" t="s">
        <v>1</v>
      </c>
      <c r="F392" s="234"/>
      <c r="G392" s="234"/>
      <c r="H392" s="234"/>
      <c r="I392" s="234"/>
      <c r="J392" s="234"/>
      <c r="K392" s="234"/>
      <c r="L392" s="234"/>
      <c r="M392" s="234"/>
    </row>
    <row r="393" spans="3:13" ht="24.75" thickBot="1" x14ac:dyDescent="0.3">
      <c r="C393" s="23" t="s">
        <v>2</v>
      </c>
      <c r="D393" s="236" t="s">
        <v>3</v>
      </c>
      <c r="E393" s="236"/>
      <c r="F393" s="23" t="s">
        <v>4</v>
      </c>
      <c r="G393" s="23" t="s">
        <v>5</v>
      </c>
      <c r="H393" s="24" t="s">
        <v>936</v>
      </c>
      <c r="I393" s="25" t="s">
        <v>933</v>
      </c>
      <c r="J393" s="25" t="s">
        <v>6</v>
      </c>
      <c r="K393" s="25" t="s">
        <v>7</v>
      </c>
      <c r="L393" s="25" t="s">
        <v>934</v>
      </c>
      <c r="M393" s="25" t="s">
        <v>8</v>
      </c>
    </row>
    <row r="394" spans="3:13" ht="300.75" thickBot="1" x14ac:dyDescent="0.3">
      <c r="C394" s="77" t="s">
        <v>2055</v>
      </c>
      <c r="D394" s="315" t="s">
        <v>1114</v>
      </c>
      <c r="E394" s="316"/>
      <c r="F394" s="33" t="s">
        <v>850</v>
      </c>
      <c r="G394" s="33" t="s">
        <v>851</v>
      </c>
      <c r="H394" s="54">
        <v>700000</v>
      </c>
      <c r="I394" s="33" t="s">
        <v>383</v>
      </c>
      <c r="J394" s="33" t="s">
        <v>377</v>
      </c>
      <c r="K394" s="33" t="s">
        <v>378</v>
      </c>
      <c r="L394" s="33" t="s">
        <v>1115</v>
      </c>
      <c r="M394" s="33" t="s">
        <v>379</v>
      </c>
    </row>
    <row r="395" spans="3:13" ht="360.75" thickBot="1" x14ac:dyDescent="0.3">
      <c r="C395" s="120"/>
      <c r="D395" s="317"/>
      <c r="E395" s="318"/>
      <c r="F395" s="33" t="s">
        <v>852</v>
      </c>
      <c r="G395" s="33" t="s">
        <v>380</v>
      </c>
      <c r="H395" s="54">
        <v>500000</v>
      </c>
      <c r="I395" s="33" t="s">
        <v>275</v>
      </c>
      <c r="J395" s="33" t="s">
        <v>377</v>
      </c>
      <c r="K395" s="33" t="s">
        <v>378</v>
      </c>
      <c r="L395" s="33" t="s">
        <v>965</v>
      </c>
      <c r="M395" s="33" t="s">
        <v>381</v>
      </c>
    </row>
    <row r="396" spans="3:13" ht="375.75" thickBot="1" x14ac:dyDescent="0.3">
      <c r="C396" s="30" t="s">
        <v>2004</v>
      </c>
      <c r="D396" s="317"/>
      <c r="E396" s="318"/>
      <c r="F396" s="33" t="s">
        <v>853</v>
      </c>
      <c r="G396" s="33" t="s">
        <v>382</v>
      </c>
      <c r="H396" s="54">
        <v>1000000</v>
      </c>
      <c r="I396" s="33" t="s">
        <v>383</v>
      </c>
      <c r="J396" s="33" t="s">
        <v>1116</v>
      </c>
      <c r="K396" s="33" t="s">
        <v>378</v>
      </c>
      <c r="L396" s="33" t="s">
        <v>1115</v>
      </c>
      <c r="M396" s="33" t="s">
        <v>384</v>
      </c>
    </row>
    <row r="397" spans="3:13" ht="409.6" thickBot="1" x14ac:dyDescent="0.3">
      <c r="C397" s="30" t="s">
        <v>2022</v>
      </c>
      <c r="D397" s="317"/>
      <c r="E397" s="318"/>
      <c r="F397" s="33" t="s">
        <v>1117</v>
      </c>
      <c r="G397" s="33" t="s">
        <v>385</v>
      </c>
      <c r="H397" s="54">
        <v>500000</v>
      </c>
      <c r="I397" s="33" t="s">
        <v>386</v>
      </c>
      <c r="J397" s="33" t="s">
        <v>377</v>
      </c>
      <c r="K397" s="33" t="s">
        <v>378</v>
      </c>
      <c r="L397" s="33" t="s">
        <v>1115</v>
      </c>
      <c r="M397" s="33" t="s">
        <v>640</v>
      </c>
    </row>
    <row r="398" spans="3:13" ht="375.75" thickBot="1" x14ac:dyDescent="0.3">
      <c r="C398" s="30" t="s">
        <v>2042</v>
      </c>
      <c r="D398" s="319"/>
      <c r="E398" s="320"/>
      <c r="F398" s="33" t="s">
        <v>854</v>
      </c>
      <c r="G398" s="33" t="s">
        <v>387</v>
      </c>
      <c r="H398" s="54">
        <v>500000</v>
      </c>
      <c r="I398" s="33" t="s">
        <v>383</v>
      </c>
      <c r="J398" s="33" t="s">
        <v>377</v>
      </c>
      <c r="K398" s="33" t="s">
        <v>378</v>
      </c>
      <c r="L398" s="33" t="s">
        <v>1115</v>
      </c>
      <c r="M398" s="33" t="s">
        <v>388</v>
      </c>
    </row>
    <row r="399" spans="3:13" ht="105.75" thickBot="1" x14ac:dyDescent="0.3">
      <c r="C399" s="30" t="s">
        <v>2062</v>
      </c>
      <c r="D399" s="198" t="s">
        <v>389</v>
      </c>
      <c r="E399" s="198"/>
      <c r="F399" s="33" t="s">
        <v>390</v>
      </c>
      <c r="G399" s="33" t="s">
        <v>693</v>
      </c>
      <c r="H399" s="54">
        <v>20000</v>
      </c>
      <c r="I399" s="32" t="s">
        <v>383</v>
      </c>
      <c r="J399" s="33" t="s">
        <v>391</v>
      </c>
      <c r="K399" s="33" t="s">
        <v>392</v>
      </c>
      <c r="L399" s="33" t="s">
        <v>855</v>
      </c>
      <c r="M399" s="33" t="s">
        <v>393</v>
      </c>
    </row>
    <row r="400" spans="3:13" ht="27" customHeight="1" thickBot="1" x14ac:dyDescent="0.3">
      <c r="C400" s="33" t="s">
        <v>21</v>
      </c>
      <c r="D400" s="188"/>
      <c r="E400" s="189"/>
      <c r="F400" s="33"/>
      <c r="G400" s="33"/>
      <c r="H400" s="54">
        <f>SUM(H394:H399)</f>
        <v>3220000</v>
      </c>
      <c r="I400" s="32"/>
      <c r="J400" s="33"/>
      <c r="K400" s="33"/>
      <c r="L400" s="33"/>
      <c r="M400" s="33"/>
    </row>
    <row r="401" spans="3:13" ht="27" customHeight="1" x14ac:dyDescent="0.25">
      <c r="C401" s="22"/>
      <c r="D401" s="22"/>
      <c r="E401" s="22"/>
      <c r="F401" s="22"/>
      <c r="G401" s="22"/>
      <c r="H401" s="22"/>
      <c r="I401" s="22"/>
      <c r="J401" s="22"/>
      <c r="K401" s="22"/>
      <c r="L401" s="22"/>
      <c r="M401" s="22"/>
    </row>
    <row r="402" spans="3:13" ht="15.75" thickBot="1" x14ac:dyDescent="0.3">
      <c r="C402" s="100"/>
      <c r="D402" s="100"/>
      <c r="E402" s="100"/>
      <c r="F402" s="100"/>
      <c r="G402" s="100"/>
      <c r="H402" s="100"/>
      <c r="I402" s="100"/>
      <c r="J402" s="100"/>
      <c r="K402" s="100"/>
      <c r="L402" s="100"/>
      <c r="M402" s="100"/>
    </row>
    <row r="403" spans="3:13" ht="15.75" thickBot="1" x14ac:dyDescent="0.3">
      <c r="C403" s="234" t="s">
        <v>401</v>
      </c>
      <c r="D403" s="235"/>
      <c r="E403" s="235"/>
      <c r="F403" s="235"/>
      <c r="G403" s="235"/>
      <c r="H403" s="235"/>
      <c r="I403" s="235"/>
      <c r="J403" s="235"/>
      <c r="K403" s="235"/>
      <c r="L403" s="235"/>
      <c r="M403" s="235"/>
    </row>
    <row r="404" spans="3:13" ht="27" customHeight="1" thickBot="1" x14ac:dyDescent="0.3">
      <c r="C404" s="234" t="s">
        <v>0</v>
      </c>
      <c r="D404" s="234"/>
      <c r="E404" s="234" t="s">
        <v>1</v>
      </c>
      <c r="F404" s="234"/>
      <c r="G404" s="234"/>
      <c r="H404" s="234"/>
      <c r="I404" s="234"/>
      <c r="J404" s="234"/>
      <c r="K404" s="234"/>
      <c r="L404" s="234"/>
      <c r="M404" s="234"/>
    </row>
    <row r="405" spans="3:13" ht="33" customHeight="1" thickBot="1" x14ac:dyDescent="0.3">
      <c r="C405" s="23" t="s">
        <v>2</v>
      </c>
      <c r="D405" s="236" t="s">
        <v>3</v>
      </c>
      <c r="E405" s="236"/>
      <c r="F405" s="23" t="s">
        <v>4</v>
      </c>
      <c r="G405" s="23" t="s">
        <v>5</v>
      </c>
      <c r="H405" s="24" t="s">
        <v>936</v>
      </c>
      <c r="I405" s="25" t="s">
        <v>933</v>
      </c>
      <c r="J405" s="25" t="s">
        <v>6</v>
      </c>
      <c r="K405" s="25" t="s">
        <v>7</v>
      </c>
      <c r="L405" s="25" t="s">
        <v>934</v>
      </c>
      <c r="M405" s="25" t="s">
        <v>8</v>
      </c>
    </row>
    <row r="406" spans="3:13" ht="150.75" thickBot="1" x14ac:dyDescent="0.3">
      <c r="C406" s="30" t="s">
        <v>2020</v>
      </c>
      <c r="D406" s="198" t="s">
        <v>394</v>
      </c>
      <c r="E406" s="198"/>
      <c r="F406" s="33" t="s">
        <v>395</v>
      </c>
      <c r="G406" s="33" t="s">
        <v>694</v>
      </c>
      <c r="H406" s="54">
        <v>400000</v>
      </c>
      <c r="I406" s="33" t="s">
        <v>1266</v>
      </c>
      <c r="J406" s="33" t="s">
        <v>398</v>
      </c>
      <c r="K406" s="33" t="s">
        <v>399</v>
      </c>
      <c r="L406" s="33" t="s">
        <v>764</v>
      </c>
      <c r="M406" s="33" t="s">
        <v>641</v>
      </c>
    </row>
    <row r="407" spans="3:13" ht="135.75" thickBot="1" x14ac:dyDescent="0.3">
      <c r="C407" s="198" t="s">
        <v>2004</v>
      </c>
      <c r="D407" s="198" t="s">
        <v>189</v>
      </c>
      <c r="E407" s="198"/>
      <c r="F407" s="108" t="s">
        <v>967</v>
      </c>
      <c r="G407" s="33" t="s">
        <v>966</v>
      </c>
      <c r="H407" s="54">
        <v>280000</v>
      </c>
      <c r="I407" s="50">
        <v>44013</v>
      </c>
      <c r="J407" s="33" t="s">
        <v>398</v>
      </c>
      <c r="K407" s="33" t="s">
        <v>400</v>
      </c>
      <c r="L407" s="33" t="s">
        <v>1118</v>
      </c>
      <c r="M407" s="33" t="s">
        <v>642</v>
      </c>
    </row>
    <row r="408" spans="3:13" ht="105.75" thickBot="1" x14ac:dyDescent="0.3">
      <c r="C408" s="198"/>
      <c r="D408" s="198"/>
      <c r="E408" s="198"/>
      <c r="F408" s="33" t="s">
        <v>396</v>
      </c>
      <c r="G408" s="33" t="s">
        <v>397</v>
      </c>
      <c r="H408" s="54">
        <v>50000</v>
      </c>
      <c r="I408" s="50">
        <v>44075</v>
      </c>
      <c r="J408" s="33" t="s">
        <v>398</v>
      </c>
      <c r="K408" s="33" t="s">
        <v>400</v>
      </c>
      <c r="L408" s="33" t="s">
        <v>1119</v>
      </c>
      <c r="M408" s="33" t="s">
        <v>636</v>
      </c>
    </row>
    <row r="409" spans="3:13" ht="15.75" thickBot="1" x14ac:dyDescent="0.3">
      <c r="C409" s="33" t="s">
        <v>21</v>
      </c>
      <c r="D409" s="188"/>
      <c r="E409" s="189"/>
      <c r="F409" s="33"/>
      <c r="G409" s="33"/>
      <c r="H409" s="54">
        <f>SUM(H406:H408)</f>
        <v>730000</v>
      </c>
      <c r="I409" s="33"/>
      <c r="J409" s="33"/>
      <c r="K409" s="33"/>
      <c r="L409" s="33"/>
      <c r="M409" s="33"/>
    </row>
    <row r="410" spans="3:13" x14ac:dyDescent="0.25">
      <c r="C410" s="100"/>
      <c r="D410" s="100"/>
      <c r="E410" s="100"/>
      <c r="F410" s="100"/>
      <c r="G410" s="100"/>
      <c r="H410" s="100"/>
      <c r="I410" s="100"/>
      <c r="J410" s="100"/>
      <c r="K410" s="100"/>
      <c r="L410" s="100"/>
      <c r="M410" s="100"/>
    </row>
    <row r="411" spans="3:13" ht="15.75" thickBot="1" x14ac:dyDescent="0.3">
      <c r="C411" s="100"/>
      <c r="D411" s="100"/>
      <c r="E411" s="100"/>
      <c r="F411" s="100"/>
      <c r="G411" s="100"/>
      <c r="H411" s="100"/>
      <c r="I411" s="100"/>
      <c r="J411" s="100"/>
      <c r="K411" s="100"/>
      <c r="L411" s="100"/>
      <c r="M411" s="100"/>
    </row>
    <row r="412" spans="3:13" ht="15.75" thickBot="1" x14ac:dyDescent="0.3">
      <c r="C412" s="314" t="s">
        <v>1741</v>
      </c>
      <c r="D412" s="301"/>
      <c r="E412" s="301"/>
      <c r="F412" s="301"/>
      <c r="G412" s="301"/>
      <c r="H412" s="301"/>
      <c r="I412" s="301"/>
      <c r="J412" s="301"/>
      <c r="K412" s="301"/>
      <c r="L412" s="301"/>
      <c r="M412" s="302"/>
    </row>
    <row r="413" spans="3:13" ht="27" customHeight="1" thickBot="1" x14ac:dyDescent="0.3">
      <c r="C413" s="283" t="s">
        <v>676</v>
      </c>
      <c r="D413" s="284"/>
      <c r="E413" s="285" t="s">
        <v>1</v>
      </c>
      <c r="F413" s="286"/>
      <c r="G413" s="286"/>
      <c r="H413" s="286"/>
      <c r="I413" s="286"/>
      <c r="J413" s="286"/>
      <c r="K413" s="286"/>
      <c r="L413" s="286"/>
      <c r="M413" s="287"/>
    </row>
    <row r="414" spans="3:13" ht="33" customHeight="1" thickBot="1" x14ac:dyDescent="0.3">
      <c r="C414" s="5" t="s">
        <v>2</v>
      </c>
      <c r="D414" s="241" t="s">
        <v>3</v>
      </c>
      <c r="E414" s="242"/>
      <c r="F414" s="6" t="s">
        <v>4</v>
      </c>
      <c r="G414" s="6" t="s">
        <v>5</v>
      </c>
      <c r="H414" s="7" t="s">
        <v>935</v>
      </c>
      <c r="I414" s="8" t="s">
        <v>933</v>
      </c>
      <c r="J414" s="9" t="s">
        <v>6</v>
      </c>
      <c r="K414" s="8" t="s">
        <v>7</v>
      </c>
      <c r="L414" s="8" t="s">
        <v>939</v>
      </c>
      <c r="M414" s="8" t="s">
        <v>8</v>
      </c>
    </row>
    <row r="415" spans="3:13" ht="33" customHeight="1" thickBot="1" x14ac:dyDescent="0.3">
      <c r="C415" s="190" t="s">
        <v>2003</v>
      </c>
      <c r="D415" s="243" t="s">
        <v>837</v>
      </c>
      <c r="E415" s="244"/>
      <c r="F415" s="263" t="s">
        <v>1738</v>
      </c>
      <c r="G415" s="308" t="s">
        <v>1739</v>
      </c>
      <c r="H415" s="310" t="s">
        <v>1740</v>
      </c>
      <c r="I415" s="244" t="s">
        <v>1715</v>
      </c>
      <c r="J415" s="193" t="s">
        <v>1741</v>
      </c>
      <c r="K415" s="193" t="s">
        <v>405</v>
      </c>
      <c r="L415" s="263" t="s">
        <v>1970</v>
      </c>
      <c r="M415" s="311"/>
    </row>
    <row r="416" spans="3:13" ht="158.25" customHeight="1" thickBot="1" x14ac:dyDescent="0.3">
      <c r="C416" s="191"/>
      <c r="D416" s="245"/>
      <c r="E416" s="246"/>
      <c r="F416" s="306"/>
      <c r="G416" s="309"/>
      <c r="H416" s="310"/>
      <c r="I416" s="246"/>
      <c r="J416" s="194"/>
      <c r="K416" s="194"/>
      <c r="L416" s="194"/>
      <c r="M416" s="312"/>
    </row>
    <row r="417" spans="3:13" ht="158.25" customHeight="1" thickBot="1" x14ac:dyDescent="0.3">
      <c r="C417" s="191"/>
      <c r="D417" s="245"/>
      <c r="E417" s="246"/>
      <c r="F417" s="306"/>
      <c r="G417" s="309"/>
      <c r="H417" s="310"/>
      <c r="I417" s="262"/>
      <c r="J417" s="195"/>
      <c r="K417" s="195"/>
      <c r="L417" s="195"/>
      <c r="M417" s="313"/>
    </row>
    <row r="418" spans="3:13" ht="158.25" customHeight="1" thickBot="1" x14ac:dyDescent="0.3">
      <c r="C418" s="191"/>
      <c r="D418" s="245"/>
      <c r="E418" s="246"/>
      <c r="F418" s="306"/>
      <c r="G418" s="121" t="s">
        <v>1742</v>
      </c>
      <c r="H418" s="122">
        <v>200000</v>
      </c>
      <c r="I418" s="11" t="s">
        <v>1715</v>
      </c>
      <c r="J418" s="13" t="s">
        <v>1743</v>
      </c>
      <c r="K418" s="123" t="s">
        <v>405</v>
      </c>
      <c r="L418" s="99" t="s">
        <v>1971</v>
      </c>
      <c r="M418" s="11"/>
    </row>
    <row r="419" spans="3:13" ht="57.75" thickBot="1" x14ac:dyDescent="0.3">
      <c r="C419" s="191"/>
      <c r="D419" s="245"/>
      <c r="E419" s="246"/>
      <c r="F419" s="307"/>
      <c r="G419" s="123" t="s">
        <v>402</v>
      </c>
      <c r="H419" s="122">
        <v>100000</v>
      </c>
      <c r="I419" s="124" t="s">
        <v>1715</v>
      </c>
      <c r="J419" s="99" t="s">
        <v>1743</v>
      </c>
      <c r="K419" s="125" t="s">
        <v>405</v>
      </c>
      <c r="L419" s="126" t="s">
        <v>1971</v>
      </c>
      <c r="M419" s="99"/>
    </row>
    <row r="420" spans="3:13" ht="115.5" thickBot="1" x14ac:dyDescent="0.3">
      <c r="C420" s="191"/>
      <c r="D420" s="245"/>
      <c r="E420" s="246"/>
      <c r="F420" s="99" t="s">
        <v>1744</v>
      </c>
      <c r="G420" s="99" t="s">
        <v>1745</v>
      </c>
      <c r="H420" s="127">
        <v>300000</v>
      </c>
      <c r="I420" s="99" t="s">
        <v>217</v>
      </c>
      <c r="J420" s="99" t="s">
        <v>1746</v>
      </c>
      <c r="K420" s="99" t="s">
        <v>1747</v>
      </c>
      <c r="L420" s="99" t="s">
        <v>1971</v>
      </c>
      <c r="M420" s="99"/>
    </row>
    <row r="421" spans="3:13" ht="128.25" thickBot="1" x14ac:dyDescent="0.3">
      <c r="C421" s="191"/>
      <c r="D421" s="245"/>
      <c r="E421" s="246"/>
      <c r="F421" s="99" t="s">
        <v>1748</v>
      </c>
      <c r="G421" s="99" t="s">
        <v>1749</v>
      </c>
      <c r="H421" s="127">
        <v>800000</v>
      </c>
      <c r="I421" s="99" t="s">
        <v>217</v>
      </c>
      <c r="J421" s="99" t="s">
        <v>1746</v>
      </c>
      <c r="K421" s="99" t="s">
        <v>1750</v>
      </c>
      <c r="L421" s="99" t="s">
        <v>1971</v>
      </c>
      <c r="M421" s="99"/>
    </row>
    <row r="422" spans="3:13" ht="153.75" thickBot="1" x14ac:dyDescent="0.3">
      <c r="C422" s="191"/>
      <c r="D422" s="245"/>
      <c r="E422" s="246"/>
      <c r="F422" s="99" t="s">
        <v>1751</v>
      </c>
      <c r="G422" s="99" t="s">
        <v>1752</v>
      </c>
      <c r="H422" s="127">
        <v>500000</v>
      </c>
      <c r="I422" s="99" t="s">
        <v>217</v>
      </c>
      <c r="J422" s="99" t="s">
        <v>1746</v>
      </c>
      <c r="K422" s="99" t="s">
        <v>1753</v>
      </c>
      <c r="L422" s="99" t="s">
        <v>1971</v>
      </c>
      <c r="M422" s="99"/>
    </row>
    <row r="423" spans="3:13" ht="64.5" thickBot="1" x14ac:dyDescent="0.3">
      <c r="C423" s="191"/>
      <c r="D423" s="245"/>
      <c r="E423" s="246"/>
      <c r="F423" s="99" t="s">
        <v>1738</v>
      </c>
      <c r="G423" s="99" t="s">
        <v>403</v>
      </c>
      <c r="H423" s="127">
        <v>60000</v>
      </c>
      <c r="I423" s="99" t="s">
        <v>217</v>
      </c>
      <c r="J423" s="99" t="s">
        <v>404</v>
      </c>
      <c r="K423" s="99" t="s">
        <v>405</v>
      </c>
      <c r="L423" s="99" t="s">
        <v>1971</v>
      </c>
      <c r="M423" s="99"/>
    </row>
    <row r="424" spans="3:13" ht="64.5" thickBot="1" x14ac:dyDescent="0.3">
      <c r="C424" s="191"/>
      <c r="D424" s="245"/>
      <c r="E424" s="246"/>
      <c r="F424" s="99" t="s">
        <v>1738</v>
      </c>
      <c r="G424" s="125" t="s">
        <v>1754</v>
      </c>
      <c r="H424" s="127">
        <v>30000</v>
      </c>
      <c r="I424" s="99" t="s">
        <v>217</v>
      </c>
      <c r="J424" s="99" t="s">
        <v>404</v>
      </c>
      <c r="K424" s="99" t="s">
        <v>405</v>
      </c>
      <c r="L424" s="99" t="s">
        <v>1971</v>
      </c>
      <c r="M424" s="99"/>
    </row>
    <row r="425" spans="3:13" ht="64.5" thickBot="1" x14ac:dyDescent="0.3">
      <c r="C425" s="191"/>
      <c r="D425" s="245"/>
      <c r="E425" s="246"/>
      <c r="F425" s="125" t="s">
        <v>1755</v>
      </c>
      <c r="G425" s="99" t="s">
        <v>1756</v>
      </c>
      <c r="H425" s="127">
        <v>40000</v>
      </c>
      <c r="I425" s="99" t="s">
        <v>217</v>
      </c>
      <c r="J425" s="99" t="s">
        <v>404</v>
      </c>
      <c r="K425" s="99" t="s">
        <v>405</v>
      </c>
      <c r="L425" s="99" t="s">
        <v>1971</v>
      </c>
      <c r="M425" s="99"/>
    </row>
    <row r="426" spans="3:13" x14ac:dyDescent="0.25">
      <c r="C426" s="191"/>
      <c r="D426" s="245"/>
      <c r="E426" s="246"/>
      <c r="F426" s="193" t="s">
        <v>406</v>
      </c>
      <c r="G426" s="193" t="s">
        <v>1757</v>
      </c>
      <c r="H426" s="237">
        <v>500000</v>
      </c>
      <c r="I426" s="193" t="s">
        <v>217</v>
      </c>
      <c r="J426" s="193" t="s">
        <v>404</v>
      </c>
      <c r="K426" s="193" t="s">
        <v>405</v>
      </c>
      <c r="L426" s="193" t="s">
        <v>1971</v>
      </c>
      <c r="M426" s="193"/>
    </row>
    <row r="427" spans="3:13" x14ac:dyDescent="0.25">
      <c r="C427" s="191"/>
      <c r="D427" s="245"/>
      <c r="E427" s="246"/>
      <c r="F427" s="194"/>
      <c r="G427" s="194"/>
      <c r="H427" s="238"/>
      <c r="I427" s="194"/>
      <c r="J427" s="194"/>
      <c r="K427" s="194"/>
      <c r="L427" s="194"/>
      <c r="M427" s="194"/>
    </row>
    <row r="428" spans="3:13" ht="128.25" customHeight="1" thickBot="1" x14ac:dyDescent="0.3">
      <c r="C428" s="192"/>
      <c r="D428" s="261"/>
      <c r="E428" s="262"/>
      <c r="F428" s="195"/>
      <c r="G428" s="195"/>
      <c r="H428" s="239"/>
      <c r="I428" s="195"/>
      <c r="J428" s="195"/>
      <c r="K428" s="195"/>
      <c r="L428" s="195"/>
      <c r="M428" s="195"/>
    </row>
    <row r="429" spans="3:13" ht="88.5" customHeight="1" thickBot="1" x14ac:dyDescent="0.3">
      <c r="C429" s="193" t="s">
        <v>2058</v>
      </c>
      <c r="D429" s="243" t="s">
        <v>1758</v>
      </c>
      <c r="E429" s="244"/>
      <c r="F429" s="11" t="s">
        <v>1759</v>
      </c>
      <c r="G429" s="11" t="s">
        <v>1760</v>
      </c>
      <c r="H429" s="17">
        <v>500000</v>
      </c>
      <c r="I429" s="67">
        <v>44044</v>
      </c>
      <c r="J429" s="11" t="s">
        <v>407</v>
      </c>
      <c r="K429" s="11" t="s">
        <v>408</v>
      </c>
      <c r="L429" s="11" t="s">
        <v>1971</v>
      </c>
      <c r="M429" s="128"/>
    </row>
    <row r="430" spans="3:13" ht="69.75" customHeight="1" thickBot="1" x14ac:dyDescent="0.3">
      <c r="C430" s="194"/>
      <c r="D430" s="245"/>
      <c r="E430" s="246"/>
      <c r="F430" s="11" t="s">
        <v>1759</v>
      </c>
      <c r="G430" s="11" t="s">
        <v>1761</v>
      </c>
      <c r="H430" s="17">
        <v>15000</v>
      </c>
      <c r="I430" s="129">
        <v>44032</v>
      </c>
      <c r="J430" s="11" t="s">
        <v>404</v>
      </c>
      <c r="K430" s="11" t="s">
        <v>408</v>
      </c>
      <c r="L430" s="11" t="s">
        <v>1971</v>
      </c>
      <c r="M430" s="128"/>
    </row>
    <row r="431" spans="3:13" ht="69" customHeight="1" thickBot="1" x14ac:dyDescent="0.3">
      <c r="C431" s="194"/>
      <c r="D431" s="245"/>
      <c r="E431" s="246"/>
      <c r="F431" s="11" t="s">
        <v>1759</v>
      </c>
      <c r="G431" s="11" t="s">
        <v>1762</v>
      </c>
      <c r="H431" s="17">
        <v>15000</v>
      </c>
      <c r="I431" s="129">
        <v>44124</v>
      </c>
      <c r="J431" s="11" t="s">
        <v>404</v>
      </c>
      <c r="K431" s="11" t="s">
        <v>408</v>
      </c>
      <c r="L431" s="11" t="s">
        <v>1971</v>
      </c>
      <c r="M431" s="128"/>
    </row>
    <row r="432" spans="3:13" ht="39" thickBot="1" x14ac:dyDescent="0.3">
      <c r="C432" s="194"/>
      <c r="D432" s="245"/>
      <c r="E432" s="246"/>
      <c r="F432" s="11" t="s">
        <v>1763</v>
      </c>
      <c r="G432" s="11" t="s">
        <v>1764</v>
      </c>
      <c r="H432" s="17">
        <v>100000</v>
      </c>
      <c r="I432" s="129">
        <v>43862</v>
      </c>
      <c r="J432" s="11" t="s">
        <v>404</v>
      </c>
      <c r="K432" s="11" t="s">
        <v>408</v>
      </c>
      <c r="L432" s="11" t="s">
        <v>1971</v>
      </c>
      <c r="M432" s="128"/>
    </row>
    <row r="433" spans="3:13" ht="51.75" thickBot="1" x14ac:dyDescent="0.3">
      <c r="C433" s="195"/>
      <c r="D433" s="245"/>
      <c r="E433" s="246"/>
      <c r="F433" s="11" t="s">
        <v>1763</v>
      </c>
      <c r="G433" s="11" t="s">
        <v>1765</v>
      </c>
      <c r="H433" s="17">
        <v>200000</v>
      </c>
      <c r="I433" s="129">
        <v>43922</v>
      </c>
      <c r="J433" s="11" t="s">
        <v>404</v>
      </c>
      <c r="K433" s="11" t="s">
        <v>408</v>
      </c>
      <c r="L433" s="11" t="s">
        <v>1971</v>
      </c>
      <c r="M433" s="128"/>
    </row>
    <row r="434" spans="3:13" ht="15.75" thickBot="1" x14ac:dyDescent="0.3">
      <c r="C434" s="16" t="s">
        <v>21</v>
      </c>
      <c r="D434" s="217" t="s">
        <v>1968</v>
      </c>
      <c r="E434" s="218"/>
      <c r="F434" s="11"/>
      <c r="G434" s="11"/>
      <c r="H434" s="130" t="s">
        <v>1972</v>
      </c>
      <c r="I434" s="20"/>
      <c r="J434" s="11"/>
      <c r="K434" s="11"/>
      <c r="L434" s="11"/>
      <c r="M434" s="21"/>
    </row>
    <row r="435" spans="3:13" x14ac:dyDescent="0.25">
      <c r="C435" s="22"/>
      <c r="D435" s="22"/>
      <c r="E435" s="22"/>
      <c r="F435" s="22"/>
      <c r="G435" s="22"/>
      <c r="H435" s="22"/>
      <c r="I435" s="22"/>
      <c r="J435" s="22"/>
      <c r="K435" s="22"/>
      <c r="L435" s="22"/>
      <c r="M435" s="22"/>
    </row>
    <row r="436" spans="3:13" ht="15.75" thickBot="1" x14ac:dyDescent="0.3">
      <c r="C436" s="100"/>
      <c r="D436" s="100"/>
      <c r="E436" s="100"/>
      <c r="F436" s="100"/>
      <c r="G436" s="100"/>
      <c r="H436" s="100"/>
      <c r="I436" s="100"/>
      <c r="J436" s="100"/>
      <c r="K436" s="100"/>
      <c r="L436" s="100"/>
      <c r="M436" s="100"/>
    </row>
    <row r="437" spans="3:13" ht="15.75" customHeight="1" thickBot="1" x14ac:dyDescent="0.3">
      <c r="C437" s="247" t="s">
        <v>417</v>
      </c>
      <c r="D437" s="248"/>
      <c r="E437" s="248"/>
      <c r="F437" s="248"/>
      <c r="G437" s="248"/>
      <c r="H437" s="248"/>
      <c r="I437" s="248"/>
      <c r="J437" s="248"/>
      <c r="K437" s="248"/>
      <c r="L437" s="248"/>
      <c r="M437" s="249"/>
    </row>
    <row r="438" spans="3:13" ht="27" customHeight="1" thickBot="1" x14ac:dyDescent="0.3">
      <c r="C438" s="234" t="s">
        <v>0</v>
      </c>
      <c r="D438" s="234"/>
      <c r="E438" s="247" t="s">
        <v>1</v>
      </c>
      <c r="F438" s="248"/>
      <c r="G438" s="248"/>
      <c r="H438" s="248"/>
      <c r="I438" s="248"/>
      <c r="J438" s="248"/>
      <c r="K438" s="248"/>
      <c r="L438" s="248"/>
      <c r="M438" s="249"/>
    </row>
    <row r="439" spans="3:13" ht="33" customHeight="1" thickBot="1" x14ac:dyDescent="0.3">
      <c r="C439" s="23" t="s">
        <v>2</v>
      </c>
      <c r="D439" s="236" t="s">
        <v>3</v>
      </c>
      <c r="E439" s="236"/>
      <c r="F439" s="23" t="s">
        <v>4</v>
      </c>
      <c r="G439" s="23" t="s">
        <v>5</v>
      </c>
      <c r="H439" s="24" t="s">
        <v>936</v>
      </c>
      <c r="I439" s="25" t="s">
        <v>933</v>
      </c>
      <c r="J439" s="25" t="s">
        <v>6</v>
      </c>
      <c r="K439" s="25" t="s">
        <v>7</v>
      </c>
      <c r="L439" s="25" t="s">
        <v>934</v>
      </c>
      <c r="M439" s="25" t="s">
        <v>8</v>
      </c>
    </row>
    <row r="440" spans="3:13" ht="120.75" thickBot="1" x14ac:dyDescent="0.3">
      <c r="C440" s="30" t="s">
        <v>2003</v>
      </c>
      <c r="D440" s="198" t="s">
        <v>695</v>
      </c>
      <c r="E440" s="198"/>
      <c r="F440" s="33" t="s">
        <v>410</v>
      </c>
      <c r="G440" s="33" t="s">
        <v>413</v>
      </c>
      <c r="H440" s="54">
        <v>5000</v>
      </c>
      <c r="I440" s="33" t="s">
        <v>1680</v>
      </c>
      <c r="J440" s="33" t="s">
        <v>414</v>
      </c>
      <c r="K440" s="33" t="s">
        <v>1162</v>
      </c>
      <c r="L440" s="33" t="s">
        <v>766</v>
      </c>
      <c r="M440" s="33" t="s">
        <v>1120</v>
      </c>
    </row>
    <row r="441" spans="3:13" ht="165.75" thickBot="1" x14ac:dyDescent="0.3">
      <c r="C441" s="30" t="s">
        <v>2009</v>
      </c>
      <c r="D441" s="198" t="s">
        <v>409</v>
      </c>
      <c r="E441" s="198"/>
      <c r="F441" s="33" t="s">
        <v>411</v>
      </c>
      <c r="G441" s="33" t="s">
        <v>697</v>
      </c>
      <c r="H441" s="54">
        <v>20000</v>
      </c>
      <c r="I441" s="50">
        <v>43891</v>
      </c>
      <c r="J441" s="33" t="s">
        <v>414</v>
      </c>
      <c r="K441" s="33" t="s">
        <v>1163</v>
      </c>
      <c r="L441" s="33" t="s">
        <v>856</v>
      </c>
      <c r="M441" s="33" t="s">
        <v>415</v>
      </c>
    </row>
    <row r="442" spans="3:13" ht="165.75" thickBot="1" x14ac:dyDescent="0.3">
      <c r="C442" s="30" t="s">
        <v>2044</v>
      </c>
      <c r="D442" s="198" t="s">
        <v>696</v>
      </c>
      <c r="E442" s="198"/>
      <c r="F442" s="32" t="s">
        <v>412</v>
      </c>
      <c r="G442" s="33" t="s">
        <v>698</v>
      </c>
      <c r="H442" s="54">
        <v>120000</v>
      </c>
      <c r="I442" s="50">
        <v>43831</v>
      </c>
      <c r="J442" s="33" t="s">
        <v>414</v>
      </c>
      <c r="K442" s="33" t="s">
        <v>1162</v>
      </c>
      <c r="L442" s="33" t="s">
        <v>856</v>
      </c>
      <c r="M442" s="33" t="s">
        <v>416</v>
      </c>
    </row>
    <row r="443" spans="3:13" ht="15.75" thickBot="1" x14ac:dyDescent="0.3">
      <c r="C443" s="33" t="s">
        <v>21</v>
      </c>
      <c r="D443" s="188"/>
      <c r="E443" s="189"/>
      <c r="F443" s="33"/>
      <c r="G443" s="33"/>
      <c r="H443" s="54">
        <f>SUM(H440:H442)</f>
        <v>145000</v>
      </c>
      <c r="I443" s="33"/>
      <c r="J443" s="33"/>
      <c r="K443" s="33"/>
      <c r="L443" s="33"/>
      <c r="M443" s="33"/>
    </row>
    <row r="444" spans="3:13" x14ac:dyDescent="0.25">
      <c r="C444" s="100"/>
      <c r="D444" s="100"/>
      <c r="E444" s="100"/>
      <c r="F444" s="100"/>
      <c r="G444" s="100"/>
      <c r="H444" s="100"/>
      <c r="I444" s="100"/>
      <c r="J444" s="100"/>
      <c r="K444" s="100"/>
      <c r="L444" s="100"/>
      <c r="M444" s="100"/>
    </row>
    <row r="445" spans="3:13" x14ac:dyDescent="0.25">
      <c r="C445" s="100"/>
      <c r="D445" s="100"/>
      <c r="E445" s="100"/>
      <c r="F445" s="100"/>
      <c r="G445" s="100"/>
      <c r="H445" s="100"/>
      <c r="I445" s="100"/>
      <c r="J445" s="100"/>
      <c r="K445" s="100"/>
      <c r="L445" s="100"/>
      <c r="M445" s="100"/>
    </row>
    <row r="446" spans="3:13" ht="15.75" thickBot="1" x14ac:dyDescent="0.3">
      <c r="C446" s="100"/>
      <c r="D446" s="100"/>
      <c r="E446" s="100"/>
      <c r="F446" s="100"/>
      <c r="G446" s="100"/>
      <c r="H446" s="100"/>
      <c r="I446" s="100"/>
      <c r="J446" s="100"/>
      <c r="K446" s="100"/>
      <c r="L446" s="100"/>
      <c r="M446" s="100"/>
    </row>
    <row r="447" spans="3:13" ht="15.75" customHeight="1" thickBot="1" x14ac:dyDescent="0.3">
      <c r="C447" s="247" t="s">
        <v>419</v>
      </c>
      <c r="D447" s="248"/>
      <c r="E447" s="248"/>
      <c r="F447" s="248"/>
      <c r="G447" s="248"/>
      <c r="H447" s="248"/>
      <c r="I447" s="248"/>
      <c r="J447" s="248"/>
      <c r="K447" s="248"/>
      <c r="L447" s="248"/>
      <c r="M447" s="249"/>
    </row>
    <row r="448" spans="3:13" ht="27" customHeight="1" thickBot="1" x14ac:dyDescent="0.3">
      <c r="C448" s="234" t="s">
        <v>0</v>
      </c>
      <c r="D448" s="234"/>
      <c r="E448" s="247" t="s">
        <v>1</v>
      </c>
      <c r="F448" s="248"/>
      <c r="G448" s="248"/>
      <c r="H448" s="248"/>
      <c r="I448" s="248"/>
      <c r="J448" s="248"/>
      <c r="K448" s="248"/>
      <c r="L448" s="248"/>
      <c r="M448" s="249"/>
    </row>
    <row r="449" spans="3:13" ht="33" customHeight="1" thickBot="1" x14ac:dyDescent="0.3">
      <c r="C449" s="23" t="s">
        <v>2</v>
      </c>
      <c r="D449" s="236" t="s">
        <v>3</v>
      </c>
      <c r="E449" s="236"/>
      <c r="F449" s="23" t="s">
        <v>4</v>
      </c>
      <c r="G449" s="23" t="s">
        <v>5</v>
      </c>
      <c r="H449" s="24" t="s">
        <v>936</v>
      </c>
      <c r="I449" s="25" t="s">
        <v>933</v>
      </c>
      <c r="J449" s="25" t="s">
        <v>6</v>
      </c>
      <c r="K449" s="25" t="s">
        <v>7</v>
      </c>
      <c r="L449" s="25" t="s">
        <v>934</v>
      </c>
      <c r="M449" s="25" t="s">
        <v>8</v>
      </c>
    </row>
    <row r="450" spans="3:13" ht="270.75" thickBot="1" x14ac:dyDescent="0.3">
      <c r="C450" s="30" t="s">
        <v>2055</v>
      </c>
      <c r="D450" s="198" t="s">
        <v>420</v>
      </c>
      <c r="E450" s="198"/>
      <c r="F450" s="33" t="s">
        <v>857</v>
      </c>
      <c r="G450" s="33" t="s">
        <v>699</v>
      </c>
      <c r="H450" s="54">
        <v>400000</v>
      </c>
      <c r="I450" s="33" t="s">
        <v>1305</v>
      </c>
      <c r="J450" s="33" t="s">
        <v>424</v>
      </c>
      <c r="K450" s="33" t="s">
        <v>426</v>
      </c>
      <c r="L450" s="33" t="s">
        <v>858</v>
      </c>
      <c r="M450" s="33" t="s">
        <v>428</v>
      </c>
    </row>
    <row r="451" spans="3:13" ht="375.75" thickBot="1" x14ac:dyDescent="0.3">
      <c r="C451" s="30" t="s">
        <v>2004</v>
      </c>
      <c r="D451" s="198" t="s">
        <v>700</v>
      </c>
      <c r="E451" s="198"/>
      <c r="F451" s="33" t="s">
        <v>421</v>
      </c>
      <c r="G451" s="33" t="s">
        <v>422</v>
      </c>
      <c r="H451" s="54">
        <v>200000</v>
      </c>
      <c r="I451" s="33" t="s">
        <v>1305</v>
      </c>
      <c r="J451" s="33" t="s">
        <v>425</v>
      </c>
      <c r="K451" s="33" t="s">
        <v>427</v>
      </c>
      <c r="L451" s="33" t="s">
        <v>767</v>
      </c>
      <c r="M451" s="33" t="s">
        <v>429</v>
      </c>
    </row>
    <row r="452" spans="3:13" ht="240.75" thickBot="1" x14ac:dyDescent="0.3">
      <c r="C452" s="30" t="s">
        <v>2044</v>
      </c>
      <c r="D452" s="198" t="s">
        <v>430</v>
      </c>
      <c r="E452" s="198"/>
      <c r="F452" s="33" t="s">
        <v>431</v>
      </c>
      <c r="G452" s="33" t="s">
        <v>433</v>
      </c>
      <c r="H452" s="54">
        <v>120000</v>
      </c>
      <c r="I452" s="33" t="s">
        <v>1305</v>
      </c>
      <c r="J452" s="33" t="s">
        <v>435</v>
      </c>
      <c r="K452" s="33" t="s">
        <v>436</v>
      </c>
      <c r="L452" s="33" t="s">
        <v>769</v>
      </c>
      <c r="M452" s="33" t="s">
        <v>438</v>
      </c>
    </row>
    <row r="453" spans="3:13" ht="60.75" thickBot="1" x14ac:dyDescent="0.3">
      <c r="C453" s="30" t="s">
        <v>2042</v>
      </c>
      <c r="D453" s="198" t="s">
        <v>768</v>
      </c>
      <c r="E453" s="198"/>
      <c r="F453" s="33" t="s">
        <v>432</v>
      </c>
      <c r="G453" s="33" t="s">
        <v>434</v>
      </c>
      <c r="H453" s="54">
        <v>10000</v>
      </c>
      <c r="I453" s="33" t="s">
        <v>1973</v>
      </c>
      <c r="J453" s="33" t="s">
        <v>435</v>
      </c>
      <c r="K453" s="33" t="s">
        <v>437</v>
      </c>
      <c r="L453" s="33" t="s">
        <v>859</v>
      </c>
      <c r="M453" s="33" t="s">
        <v>439</v>
      </c>
    </row>
    <row r="454" spans="3:13" ht="15.75" thickBot="1" x14ac:dyDescent="0.3">
      <c r="C454" s="33" t="s">
        <v>21</v>
      </c>
      <c r="D454" s="188"/>
      <c r="E454" s="189"/>
      <c r="F454" s="33"/>
      <c r="G454" s="33"/>
      <c r="H454" s="54">
        <f>SUM(H450:H453)</f>
        <v>730000</v>
      </c>
      <c r="I454" s="33"/>
      <c r="J454" s="33"/>
      <c r="K454" s="33"/>
      <c r="L454" s="33"/>
      <c r="M454" s="33"/>
    </row>
    <row r="455" spans="3:13" x14ac:dyDescent="0.25">
      <c r="C455" s="100"/>
      <c r="D455" s="100"/>
      <c r="E455" s="100"/>
      <c r="F455" s="100"/>
      <c r="G455" s="100"/>
      <c r="H455" s="100"/>
      <c r="I455" s="100"/>
      <c r="J455" s="100"/>
      <c r="K455" s="100"/>
      <c r="L455" s="100"/>
      <c r="M455" s="100"/>
    </row>
    <row r="456" spans="3:13" ht="15.75" thickBot="1" x14ac:dyDescent="0.3">
      <c r="C456" s="100"/>
      <c r="D456" s="100"/>
      <c r="E456" s="100"/>
      <c r="F456" s="100"/>
      <c r="G456" s="100"/>
      <c r="H456" s="100"/>
      <c r="I456" s="100"/>
      <c r="J456" s="100"/>
      <c r="K456" s="100"/>
      <c r="L456" s="100"/>
      <c r="M456" s="100"/>
    </row>
    <row r="457" spans="3:13" ht="15.75" customHeight="1" thickBot="1" x14ac:dyDescent="0.3">
      <c r="C457" s="247" t="s">
        <v>442</v>
      </c>
      <c r="D457" s="270"/>
      <c r="E457" s="270"/>
      <c r="F457" s="270"/>
      <c r="G457" s="270"/>
      <c r="H457" s="270"/>
      <c r="I457" s="270"/>
      <c r="J457" s="270"/>
      <c r="K457" s="270"/>
      <c r="L457" s="270"/>
      <c r="M457" s="271"/>
    </row>
    <row r="458" spans="3:13" ht="27" customHeight="1" thickBot="1" x14ac:dyDescent="0.3">
      <c r="C458" s="234" t="s">
        <v>0</v>
      </c>
      <c r="D458" s="234"/>
      <c r="E458" s="247" t="s">
        <v>1</v>
      </c>
      <c r="F458" s="248"/>
      <c r="G458" s="248"/>
      <c r="H458" s="248"/>
      <c r="I458" s="248"/>
      <c r="J458" s="248"/>
      <c r="K458" s="248"/>
      <c r="L458" s="248"/>
      <c r="M458" s="249"/>
    </row>
    <row r="459" spans="3:13" ht="33" customHeight="1" thickBot="1" x14ac:dyDescent="0.3">
      <c r="C459" s="23" t="s">
        <v>2</v>
      </c>
      <c r="D459" s="236" t="s">
        <v>3</v>
      </c>
      <c r="E459" s="236"/>
      <c r="F459" s="23" t="s">
        <v>4</v>
      </c>
      <c r="G459" s="23" t="s">
        <v>5</v>
      </c>
      <c r="H459" s="24" t="s">
        <v>936</v>
      </c>
      <c r="I459" s="25" t="s">
        <v>933</v>
      </c>
      <c r="J459" s="25" t="s">
        <v>6</v>
      </c>
      <c r="K459" s="25" t="s">
        <v>7</v>
      </c>
      <c r="L459" s="25" t="s">
        <v>934</v>
      </c>
      <c r="M459" s="25" t="s">
        <v>8</v>
      </c>
    </row>
    <row r="460" spans="3:13" ht="135.75" thickBot="1" x14ac:dyDescent="0.3">
      <c r="C460" s="30" t="s">
        <v>2039</v>
      </c>
      <c r="D460" s="198" t="s">
        <v>1121</v>
      </c>
      <c r="E460" s="198"/>
      <c r="F460" s="33" t="s">
        <v>440</v>
      </c>
      <c r="G460" s="33" t="s">
        <v>701</v>
      </c>
      <c r="H460" s="54">
        <v>220000</v>
      </c>
      <c r="I460" s="50" t="s">
        <v>1884</v>
      </c>
      <c r="J460" s="33" t="s">
        <v>441</v>
      </c>
      <c r="K460" s="33" t="s">
        <v>418</v>
      </c>
      <c r="L460" s="33" t="s">
        <v>860</v>
      </c>
      <c r="M460" s="33" t="s">
        <v>1045</v>
      </c>
    </row>
    <row r="461" spans="3:13" ht="15.75" thickBot="1" x14ac:dyDescent="0.3">
      <c r="C461" s="33" t="s">
        <v>21</v>
      </c>
      <c r="D461" s="188"/>
      <c r="E461" s="189"/>
      <c r="F461" s="33"/>
      <c r="G461" s="33"/>
      <c r="H461" s="54">
        <f>SUM(H460:H460)</f>
        <v>220000</v>
      </c>
      <c r="I461" s="33"/>
      <c r="J461" s="33"/>
      <c r="K461" s="33"/>
      <c r="L461" s="33"/>
      <c r="M461" s="33"/>
    </row>
    <row r="462" spans="3:13" x14ac:dyDescent="0.25">
      <c r="C462" s="100"/>
      <c r="D462" s="100"/>
      <c r="E462" s="100"/>
      <c r="F462" s="100"/>
      <c r="G462" s="100"/>
      <c r="H462" s="100"/>
      <c r="I462" s="100"/>
      <c r="J462" s="100"/>
      <c r="K462" s="100"/>
      <c r="L462" s="100"/>
      <c r="M462" s="100"/>
    </row>
    <row r="463" spans="3:13" ht="15.75" thickBot="1" x14ac:dyDescent="0.3">
      <c r="C463" s="100"/>
      <c r="D463" s="100"/>
      <c r="E463" s="100"/>
      <c r="F463" s="100"/>
      <c r="G463" s="100"/>
      <c r="H463" s="100"/>
      <c r="I463" s="100"/>
      <c r="J463" s="100"/>
      <c r="K463" s="100"/>
      <c r="L463" s="100"/>
      <c r="M463" s="100"/>
    </row>
    <row r="464" spans="3:13" ht="15.75" customHeight="1" thickBot="1" x14ac:dyDescent="0.3">
      <c r="C464" s="247" t="s">
        <v>443</v>
      </c>
      <c r="D464" s="248"/>
      <c r="E464" s="248"/>
      <c r="F464" s="248"/>
      <c r="G464" s="248"/>
      <c r="H464" s="248"/>
      <c r="I464" s="248"/>
      <c r="J464" s="248"/>
      <c r="K464" s="248"/>
      <c r="L464" s="248"/>
      <c r="M464" s="249"/>
    </row>
    <row r="465" spans="3:13" ht="27" customHeight="1" thickBot="1" x14ac:dyDescent="0.3">
      <c r="C465" s="234" t="s">
        <v>0</v>
      </c>
      <c r="D465" s="234"/>
      <c r="E465" s="247" t="s">
        <v>1</v>
      </c>
      <c r="F465" s="248"/>
      <c r="G465" s="248"/>
      <c r="H465" s="248"/>
      <c r="I465" s="248"/>
      <c r="J465" s="248"/>
      <c r="K465" s="248"/>
      <c r="L465" s="248"/>
      <c r="M465" s="249"/>
    </row>
    <row r="466" spans="3:13" ht="33" customHeight="1" thickBot="1" x14ac:dyDescent="0.3">
      <c r="C466" s="23" t="s">
        <v>2</v>
      </c>
      <c r="D466" s="236" t="s">
        <v>3</v>
      </c>
      <c r="E466" s="236"/>
      <c r="F466" s="23" t="s">
        <v>4</v>
      </c>
      <c r="G466" s="23" t="s">
        <v>5</v>
      </c>
      <c r="H466" s="24" t="s">
        <v>936</v>
      </c>
      <c r="I466" s="25" t="s">
        <v>933</v>
      </c>
      <c r="J466" s="25" t="s">
        <v>6</v>
      </c>
      <c r="K466" s="25" t="s">
        <v>7</v>
      </c>
      <c r="L466" s="25" t="s">
        <v>934</v>
      </c>
      <c r="M466" s="25" t="s">
        <v>8</v>
      </c>
    </row>
    <row r="467" spans="3:13" ht="409.6" thickBot="1" x14ac:dyDescent="0.3">
      <c r="C467" s="30" t="s">
        <v>2061</v>
      </c>
      <c r="D467" s="198" t="s">
        <v>702</v>
      </c>
      <c r="E467" s="198"/>
      <c r="F467" s="33" t="s">
        <v>444</v>
      </c>
      <c r="G467" s="33" t="s">
        <v>1122</v>
      </c>
      <c r="H467" s="54">
        <v>20800</v>
      </c>
      <c r="I467" s="33" t="s">
        <v>1885</v>
      </c>
      <c r="J467" s="33" t="s">
        <v>445</v>
      </c>
      <c r="K467" s="33" t="s">
        <v>446</v>
      </c>
      <c r="L467" s="33" t="s">
        <v>1123</v>
      </c>
      <c r="M467" s="33" t="s">
        <v>1046</v>
      </c>
    </row>
    <row r="468" spans="3:13" ht="120.75" thickBot="1" x14ac:dyDescent="0.3">
      <c r="C468" s="30" t="s">
        <v>2021</v>
      </c>
      <c r="D468" s="198" t="s">
        <v>447</v>
      </c>
      <c r="E468" s="198"/>
      <c r="F468" s="33" t="s">
        <v>448</v>
      </c>
      <c r="G468" s="33" t="s">
        <v>656</v>
      </c>
      <c r="H468" s="54">
        <v>10300</v>
      </c>
      <c r="I468" s="33" t="s">
        <v>1886</v>
      </c>
      <c r="J468" s="33" t="s">
        <v>449</v>
      </c>
      <c r="K468" s="33" t="s">
        <v>450</v>
      </c>
      <c r="L468" s="33" t="s">
        <v>861</v>
      </c>
      <c r="M468" s="33" t="s">
        <v>451</v>
      </c>
    </row>
    <row r="469" spans="3:13" ht="15.75" thickBot="1" x14ac:dyDescent="0.3">
      <c r="C469" s="33" t="s">
        <v>21</v>
      </c>
      <c r="D469" s="188"/>
      <c r="E469" s="189"/>
      <c r="F469" s="33"/>
      <c r="G469" s="33"/>
      <c r="H469" s="54">
        <f>SUM(H467:H468)</f>
        <v>31100</v>
      </c>
      <c r="I469" s="33"/>
      <c r="J469" s="33"/>
      <c r="K469" s="33"/>
      <c r="L469" s="33"/>
      <c r="M469" s="33"/>
    </row>
    <row r="470" spans="3:13" x14ac:dyDescent="0.25">
      <c r="C470" s="100"/>
      <c r="D470" s="100"/>
      <c r="E470" s="100"/>
      <c r="F470" s="100"/>
      <c r="G470" s="100"/>
      <c r="H470" s="100"/>
      <c r="I470" s="100"/>
      <c r="J470" s="100"/>
      <c r="K470" s="100"/>
      <c r="L470" s="100"/>
      <c r="M470" s="100"/>
    </row>
    <row r="471" spans="3:13" ht="15.75" thickBot="1" x14ac:dyDescent="0.3">
      <c r="C471" s="100"/>
      <c r="D471" s="100"/>
      <c r="E471" s="100"/>
      <c r="F471" s="100"/>
      <c r="G471" s="100"/>
      <c r="H471" s="100"/>
      <c r="I471" s="100"/>
      <c r="J471" s="100"/>
      <c r="K471" s="100"/>
      <c r="L471" s="100"/>
      <c r="M471" s="100"/>
    </row>
    <row r="472" spans="3:13" ht="15.75" customHeight="1" thickBot="1" x14ac:dyDescent="0.3">
      <c r="C472" s="247" t="s">
        <v>452</v>
      </c>
      <c r="D472" s="270"/>
      <c r="E472" s="270"/>
      <c r="F472" s="270"/>
      <c r="G472" s="270"/>
      <c r="H472" s="270"/>
      <c r="I472" s="270"/>
      <c r="J472" s="270"/>
      <c r="K472" s="270"/>
      <c r="L472" s="270"/>
      <c r="M472" s="271"/>
    </row>
    <row r="473" spans="3:13" ht="27" customHeight="1" thickBot="1" x14ac:dyDescent="0.3">
      <c r="C473" s="234" t="s">
        <v>0</v>
      </c>
      <c r="D473" s="234"/>
      <c r="E473" s="247" t="s">
        <v>1</v>
      </c>
      <c r="F473" s="248"/>
      <c r="G473" s="248"/>
      <c r="H473" s="248"/>
      <c r="I473" s="248"/>
      <c r="J473" s="248"/>
      <c r="K473" s="248"/>
      <c r="L473" s="248"/>
      <c r="M473" s="249"/>
    </row>
    <row r="474" spans="3:13" ht="33" customHeight="1" thickBot="1" x14ac:dyDescent="0.3">
      <c r="C474" s="23" t="s">
        <v>2</v>
      </c>
      <c r="D474" s="236" t="s">
        <v>3</v>
      </c>
      <c r="E474" s="236"/>
      <c r="F474" s="23" t="s">
        <v>4</v>
      </c>
      <c r="G474" s="23" t="s">
        <v>5</v>
      </c>
      <c r="H474" s="24" t="s">
        <v>936</v>
      </c>
      <c r="I474" s="25" t="s">
        <v>933</v>
      </c>
      <c r="J474" s="25" t="s">
        <v>6</v>
      </c>
      <c r="K474" s="25" t="s">
        <v>7</v>
      </c>
      <c r="L474" s="25" t="s">
        <v>934</v>
      </c>
      <c r="M474" s="25" t="s">
        <v>8</v>
      </c>
    </row>
    <row r="475" spans="3:13" ht="255.75" thickBot="1" x14ac:dyDescent="0.3">
      <c r="C475" s="30" t="s">
        <v>2020</v>
      </c>
      <c r="D475" s="198" t="s">
        <v>1887</v>
      </c>
      <c r="E475" s="198"/>
      <c r="F475" s="33" t="s">
        <v>1888</v>
      </c>
      <c r="G475" s="33" t="s">
        <v>704</v>
      </c>
      <c r="H475" s="54">
        <v>100000</v>
      </c>
      <c r="I475" s="33" t="s">
        <v>1702</v>
      </c>
      <c r="J475" s="33" t="s">
        <v>453</v>
      </c>
      <c r="K475" s="33" t="s">
        <v>454</v>
      </c>
      <c r="L475" s="33" t="s">
        <v>862</v>
      </c>
      <c r="M475" s="33" t="s">
        <v>455</v>
      </c>
    </row>
    <row r="476" spans="3:13" ht="409.6" thickBot="1" x14ac:dyDescent="0.3">
      <c r="C476" s="30" t="s">
        <v>2021</v>
      </c>
      <c r="D476" s="198" t="s">
        <v>1889</v>
      </c>
      <c r="E476" s="198"/>
      <c r="F476" s="33" t="s">
        <v>1890</v>
      </c>
      <c r="G476" s="33" t="s">
        <v>1891</v>
      </c>
      <c r="H476" s="54">
        <v>7000000</v>
      </c>
      <c r="I476" s="33" t="s">
        <v>1702</v>
      </c>
      <c r="J476" s="33" t="s">
        <v>456</v>
      </c>
      <c r="K476" s="33" t="s">
        <v>454</v>
      </c>
      <c r="L476" s="33" t="s">
        <v>1124</v>
      </c>
      <c r="M476" s="33" t="s">
        <v>457</v>
      </c>
    </row>
    <row r="477" spans="3:13" ht="345.75" thickBot="1" x14ac:dyDescent="0.3">
      <c r="C477" s="30" t="s">
        <v>2044</v>
      </c>
      <c r="D477" s="198" t="s">
        <v>458</v>
      </c>
      <c r="E477" s="198"/>
      <c r="F477" s="33" t="s">
        <v>459</v>
      </c>
      <c r="G477" s="33" t="s">
        <v>460</v>
      </c>
      <c r="H477" s="54">
        <v>100000</v>
      </c>
      <c r="I477" s="33" t="s">
        <v>1702</v>
      </c>
      <c r="J477" s="33" t="s">
        <v>461</v>
      </c>
      <c r="K477" s="33" t="s">
        <v>454</v>
      </c>
      <c r="L477" s="33" t="s">
        <v>863</v>
      </c>
      <c r="M477" s="33" t="s">
        <v>462</v>
      </c>
    </row>
    <row r="478" spans="3:13" ht="225.75" thickBot="1" x14ac:dyDescent="0.3">
      <c r="C478" s="30" t="s">
        <v>2063</v>
      </c>
      <c r="D478" s="188" t="s">
        <v>1893</v>
      </c>
      <c r="E478" s="189"/>
      <c r="F478" s="33" t="s">
        <v>1894</v>
      </c>
      <c r="G478" s="33" t="s">
        <v>1895</v>
      </c>
      <c r="H478" s="54" t="s">
        <v>1896</v>
      </c>
      <c r="I478" s="33" t="s">
        <v>1305</v>
      </c>
      <c r="J478" s="33" t="s">
        <v>1897</v>
      </c>
      <c r="K478" s="33" t="s">
        <v>1898</v>
      </c>
      <c r="L478" s="33" t="s">
        <v>1899</v>
      </c>
      <c r="M478" s="33" t="s">
        <v>1900</v>
      </c>
    </row>
    <row r="479" spans="3:13" ht="225.75" thickBot="1" x14ac:dyDescent="0.3">
      <c r="C479" s="30" t="s">
        <v>2043</v>
      </c>
      <c r="D479" s="188" t="s">
        <v>1901</v>
      </c>
      <c r="E479" s="189"/>
      <c r="F479" s="131" t="s">
        <v>1902</v>
      </c>
      <c r="G479" s="33" t="s">
        <v>1903</v>
      </c>
      <c r="H479" s="54">
        <v>900000</v>
      </c>
      <c r="I479" s="33" t="s">
        <v>1305</v>
      </c>
      <c r="J479" s="33" t="s">
        <v>1904</v>
      </c>
      <c r="K479" s="33" t="s">
        <v>1905</v>
      </c>
      <c r="L479" s="33" t="s">
        <v>1906</v>
      </c>
      <c r="M479" s="33" t="s">
        <v>1907</v>
      </c>
    </row>
    <row r="480" spans="3:13" ht="173.25" customHeight="1" thickBot="1" x14ac:dyDescent="0.3">
      <c r="C480" s="30" t="s">
        <v>2064</v>
      </c>
      <c r="D480" s="188" t="s">
        <v>1908</v>
      </c>
      <c r="E480" s="189"/>
      <c r="F480" s="131" t="s">
        <v>1909</v>
      </c>
      <c r="G480" s="33" t="s">
        <v>1910</v>
      </c>
      <c r="H480" s="54" t="s">
        <v>1691</v>
      </c>
      <c r="I480" s="33" t="s">
        <v>1305</v>
      </c>
      <c r="J480" s="33" t="s">
        <v>1911</v>
      </c>
      <c r="K480" s="33" t="s">
        <v>1912</v>
      </c>
      <c r="L480" s="33" t="s">
        <v>1913</v>
      </c>
      <c r="M480" s="33" t="s">
        <v>1914</v>
      </c>
    </row>
    <row r="481" spans="3:13" ht="225.75" thickBot="1" x14ac:dyDescent="0.3">
      <c r="C481" s="30" t="s">
        <v>2045</v>
      </c>
      <c r="D481" s="198" t="s">
        <v>463</v>
      </c>
      <c r="E481" s="198"/>
      <c r="F481" s="33" t="s">
        <v>464</v>
      </c>
      <c r="G481" s="33" t="s">
        <v>705</v>
      </c>
      <c r="H481" s="54">
        <v>300000</v>
      </c>
      <c r="I481" s="33" t="s">
        <v>1892</v>
      </c>
      <c r="J481" s="33" t="s">
        <v>465</v>
      </c>
      <c r="K481" s="33" t="s">
        <v>466</v>
      </c>
      <c r="L481" s="33" t="s">
        <v>864</v>
      </c>
      <c r="M481" s="33" t="s">
        <v>467</v>
      </c>
    </row>
    <row r="482" spans="3:13" ht="15.75" thickBot="1" x14ac:dyDescent="0.3">
      <c r="C482" s="33" t="s">
        <v>21</v>
      </c>
      <c r="D482" s="188"/>
      <c r="E482" s="189"/>
      <c r="F482" s="33"/>
      <c r="G482" s="33"/>
      <c r="H482" s="54">
        <f>SUM(H475:H481)</f>
        <v>8400000</v>
      </c>
      <c r="I482" s="33"/>
      <c r="J482" s="33"/>
      <c r="K482" s="33"/>
      <c r="L482" s="33"/>
      <c r="M482" s="33"/>
    </row>
    <row r="483" spans="3:13" x14ac:dyDescent="0.25">
      <c r="C483" s="100"/>
      <c r="D483" s="100"/>
      <c r="E483" s="100"/>
      <c r="F483" s="100"/>
      <c r="G483" s="100"/>
      <c r="H483" s="100"/>
      <c r="I483" s="100"/>
      <c r="J483" s="100"/>
      <c r="K483" s="100"/>
      <c r="L483" s="100"/>
      <c r="M483" s="100"/>
    </row>
    <row r="484" spans="3:13" ht="15.75" thickBot="1" x14ac:dyDescent="0.3">
      <c r="C484" s="100"/>
      <c r="D484" s="100"/>
      <c r="E484" s="100"/>
      <c r="F484" s="100"/>
      <c r="G484" s="100"/>
      <c r="H484" s="100"/>
      <c r="I484" s="100"/>
      <c r="J484" s="100"/>
      <c r="K484" s="100"/>
      <c r="L484" s="100"/>
      <c r="M484" s="100"/>
    </row>
    <row r="485" spans="3:13" ht="15.75" customHeight="1" thickBot="1" x14ac:dyDescent="0.3">
      <c r="C485" s="247" t="s">
        <v>468</v>
      </c>
      <c r="D485" s="270"/>
      <c r="E485" s="270"/>
      <c r="F485" s="270"/>
      <c r="G485" s="270"/>
      <c r="H485" s="270"/>
      <c r="I485" s="270"/>
      <c r="J485" s="270"/>
      <c r="K485" s="270"/>
      <c r="L485" s="270"/>
      <c r="M485" s="271"/>
    </row>
    <row r="486" spans="3:13" ht="27" customHeight="1" thickBot="1" x14ac:dyDescent="0.3">
      <c r="C486" s="234" t="s">
        <v>0</v>
      </c>
      <c r="D486" s="234"/>
      <c r="E486" s="247" t="s">
        <v>1</v>
      </c>
      <c r="F486" s="248"/>
      <c r="G486" s="248"/>
      <c r="H486" s="248"/>
      <c r="I486" s="248"/>
      <c r="J486" s="248"/>
      <c r="K486" s="248"/>
      <c r="L486" s="248"/>
      <c r="M486" s="249"/>
    </row>
    <row r="487" spans="3:13" ht="33" customHeight="1" thickBot="1" x14ac:dyDescent="0.3">
      <c r="C487" s="23" t="s">
        <v>2</v>
      </c>
      <c r="D487" s="236" t="s">
        <v>3</v>
      </c>
      <c r="E487" s="236"/>
      <c r="F487" s="23" t="s">
        <v>4</v>
      </c>
      <c r="G487" s="23" t="s">
        <v>5</v>
      </c>
      <c r="H487" s="24" t="s">
        <v>936</v>
      </c>
      <c r="I487" s="25" t="s">
        <v>933</v>
      </c>
      <c r="J487" s="25" t="s">
        <v>6</v>
      </c>
      <c r="K487" s="25" t="s">
        <v>7</v>
      </c>
      <c r="L487" s="25" t="s">
        <v>934</v>
      </c>
      <c r="M487" s="25" t="s">
        <v>8</v>
      </c>
    </row>
    <row r="488" spans="3:13" ht="195.75" thickBot="1" x14ac:dyDescent="0.3">
      <c r="C488" s="30" t="s">
        <v>2020</v>
      </c>
      <c r="D488" s="198" t="s">
        <v>469</v>
      </c>
      <c r="E488" s="198"/>
      <c r="F488" s="33" t="s">
        <v>470</v>
      </c>
      <c r="G488" s="33" t="s">
        <v>707</v>
      </c>
      <c r="H488" s="54">
        <v>50000</v>
      </c>
      <c r="I488" s="33" t="s">
        <v>1679</v>
      </c>
      <c r="J488" s="33" t="s">
        <v>473</v>
      </c>
      <c r="K488" s="33" t="s">
        <v>472</v>
      </c>
      <c r="L488" s="33" t="s">
        <v>865</v>
      </c>
      <c r="M488" s="33" t="s">
        <v>1125</v>
      </c>
    </row>
    <row r="489" spans="3:13" ht="180.75" thickBot="1" x14ac:dyDescent="0.3">
      <c r="C489" s="30" t="s">
        <v>2004</v>
      </c>
      <c r="D489" s="198" t="s">
        <v>475</v>
      </c>
      <c r="E489" s="198"/>
      <c r="F489" s="33" t="s">
        <v>474</v>
      </c>
      <c r="G489" s="33" t="s">
        <v>706</v>
      </c>
      <c r="H489" s="54">
        <v>50000</v>
      </c>
      <c r="I489" s="33" t="s">
        <v>1679</v>
      </c>
      <c r="J489" s="33" t="s">
        <v>473</v>
      </c>
      <c r="K489" s="33" t="s">
        <v>472</v>
      </c>
      <c r="L489" s="33" t="s">
        <v>865</v>
      </c>
      <c r="M489" s="33" t="s">
        <v>1126</v>
      </c>
    </row>
    <row r="490" spans="3:13" ht="165.75" thickBot="1" x14ac:dyDescent="0.3">
      <c r="C490" s="30" t="s">
        <v>2044</v>
      </c>
      <c r="D490" s="198" t="s">
        <v>476</v>
      </c>
      <c r="E490" s="198"/>
      <c r="F490" s="33" t="s">
        <v>478</v>
      </c>
      <c r="G490" s="33" t="s">
        <v>704</v>
      </c>
      <c r="H490" s="54">
        <v>20000</v>
      </c>
      <c r="I490" s="33" t="s">
        <v>1679</v>
      </c>
      <c r="J490" s="33" t="s">
        <v>480</v>
      </c>
      <c r="K490" s="33" t="s">
        <v>454</v>
      </c>
      <c r="L490" s="33" t="s">
        <v>865</v>
      </c>
      <c r="M490" s="33" t="s">
        <v>1127</v>
      </c>
    </row>
    <row r="491" spans="3:13" ht="195.75" thickBot="1" x14ac:dyDescent="0.3">
      <c r="C491" s="30" t="s">
        <v>2042</v>
      </c>
      <c r="D491" s="198" t="s">
        <v>477</v>
      </c>
      <c r="E491" s="198"/>
      <c r="F491" s="33" t="s">
        <v>479</v>
      </c>
      <c r="G491" s="33" t="s">
        <v>866</v>
      </c>
      <c r="H491" s="54">
        <v>100000</v>
      </c>
      <c r="I491" s="33" t="s">
        <v>471</v>
      </c>
      <c r="J491" s="33" t="s">
        <v>480</v>
      </c>
      <c r="K491" s="33" t="s">
        <v>481</v>
      </c>
      <c r="L491" s="33" t="s">
        <v>867</v>
      </c>
      <c r="M491" s="33" t="s">
        <v>1125</v>
      </c>
    </row>
    <row r="492" spans="3:13" ht="180.75" thickBot="1" x14ac:dyDescent="0.3">
      <c r="C492" s="30" t="s">
        <v>2023</v>
      </c>
      <c r="D492" s="198" t="s">
        <v>482</v>
      </c>
      <c r="E492" s="198"/>
      <c r="F492" s="35" t="s">
        <v>483</v>
      </c>
      <c r="G492" s="33" t="s">
        <v>703</v>
      </c>
      <c r="H492" s="54">
        <v>50000</v>
      </c>
      <c r="I492" s="33" t="s">
        <v>1679</v>
      </c>
      <c r="J492" s="33" t="s">
        <v>480</v>
      </c>
      <c r="K492" s="33" t="s">
        <v>485</v>
      </c>
      <c r="L492" s="33" t="s">
        <v>868</v>
      </c>
      <c r="M492" s="33" t="s">
        <v>1126</v>
      </c>
    </row>
    <row r="493" spans="3:13" ht="90.75" thickBot="1" x14ac:dyDescent="0.3">
      <c r="C493" s="30" t="s">
        <v>2024</v>
      </c>
      <c r="D493" s="383" t="s">
        <v>708</v>
      </c>
      <c r="E493" s="383"/>
      <c r="F493" s="33" t="s">
        <v>484</v>
      </c>
      <c r="G493" s="33" t="s">
        <v>770</v>
      </c>
      <c r="H493" s="54">
        <v>70000</v>
      </c>
      <c r="I493" s="33" t="s">
        <v>1679</v>
      </c>
      <c r="J493" s="33" t="s">
        <v>480</v>
      </c>
      <c r="K493" s="33" t="s">
        <v>485</v>
      </c>
      <c r="L493" s="33" t="s">
        <v>869</v>
      </c>
      <c r="M493" s="33" t="s">
        <v>1128</v>
      </c>
    </row>
    <row r="494" spans="3:13" ht="15.75" thickBot="1" x14ac:dyDescent="0.3">
      <c r="C494" s="30" t="s">
        <v>21</v>
      </c>
      <c r="D494" s="188"/>
      <c r="E494" s="189"/>
      <c r="F494" s="33"/>
      <c r="G494" s="33"/>
      <c r="H494" s="54">
        <f>SUM(H488:H493)</f>
        <v>340000</v>
      </c>
      <c r="I494" s="33"/>
      <c r="J494" s="33"/>
      <c r="K494" s="33"/>
      <c r="L494" s="33"/>
      <c r="M494" s="33"/>
    </row>
    <row r="495" spans="3:13" x14ac:dyDescent="0.25">
      <c r="C495" s="100"/>
      <c r="D495" s="100"/>
      <c r="E495" s="100"/>
      <c r="F495" s="100"/>
      <c r="G495" s="100"/>
      <c r="H495" s="100"/>
      <c r="I495" s="100"/>
      <c r="J495" s="100"/>
      <c r="K495" s="100"/>
      <c r="L495" s="100"/>
      <c r="M495" s="100"/>
    </row>
    <row r="496" spans="3:13" ht="15.75" thickBot="1" x14ac:dyDescent="0.3">
      <c r="C496" s="100"/>
      <c r="D496" s="100"/>
      <c r="E496" s="100"/>
      <c r="F496" s="100"/>
      <c r="G496" s="100"/>
      <c r="H496" s="100"/>
      <c r="I496" s="100"/>
      <c r="J496" s="100"/>
      <c r="K496" s="100"/>
      <c r="L496" s="100"/>
      <c r="M496" s="100"/>
    </row>
    <row r="497" spans="3:13" ht="15.75" customHeight="1" thickBot="1" x14ac:dyDescent="0.3">
      <c r="C497" s="285" t="s">
        <v>1503</v>
      </c>
      <c r="D497" s="301"/>
      <c r="E497" s="301"/>
      <c r="F497" s="301"/>
      <c r="G497" s="301"/>
      <c r="H497" s="301"/>
      <c r="I497" s="301"/>
      <c r="J497" s="301"/>
      <c r="K497" s="301"/>
      <c r="L497" s="301"/>
      <c r="M497" s="302"/>
    </row>
    <row r="498" spans="3:13" ht="38.25" customHeight="1" thickBot="1" x14ac:dyDescent="0.3">
      <c r="C498" s="283" t="s">
        <v>676</v>
      </c>
      <c r="D498" s="284"/>
      <c r="E498" s="285" t="s">
        <v>1</v>
      </c>
      <c r="F498" s="286"/>
      <c r="G498" s="286"/>
      <c r="H498" s="286"/>
      <c r="I498" s="286"/>
      <c r="J498" s="286"/>
      <c r="K498" s="286"/>
      <c r="L498" s="286"/>
      <c r="M498" s="287"/>
    </row>
    <row r="499" spans="3:13" ht="35.25" customHeight="1" thickBot="1" x14ac:dyDescent="0.3">
      <c r="C499" s="5" t="s">
        <v>2</v>
      </c>
      <c r="D499" s="241" t="s">
        <v>3</v>
      </c>
      <c r="E499" s="242"/>
      <c r="F499" s="6" t="s">
        <v>4</v>
      </c>
      <c r="G499" s="6" t="s">
        <v>5</v>
      </c>
      <c r="H499" s="7" t="s">
        <v>935</v>
      </c>
      <c r="I499" s="8" t="s">
        <v>933</v>
      </c>
      <c r="J499" s="9" t="s">
        <v>6</v>
      </c>
      <c r="K499" s="8" t="s">
        <v>7</v>
      </c>
      <c r="L499" s="8" t="s">
        <v>939</v>
      </c>
      <c r="M499" s="8" t="s">
        <v>8</v>
      </c>
    </row>
    <row r="500" spans="3:13" ht="15.75" customHeight="1" thickBot="1" x14ac:dyDescent="0.3">
      <c r="C500" s="190" t="s">
        <v>2003</v>
      </c>
      <c r="D500" s="217" t="s">
        <v>1504</v>
      </c>
      <c r="E500" s="218"/>
      <c r="F500" s="263" t="s">
        <v>1505</v>
      </c>
      <c r="G500" s="193" t="s">
        <v>1506</v>
      </c>
      <c r="H500" s="264">
        <v>100000</v>
      </c>
      <c r="I500" s="240">
        <v>43891</v>
      </c>
      <c r="J500" s="193" t="s">
        <v>1507</v>
      </c>
      <c r="K500" s="193" t="s">
        <v>1508</v>
      </c>
      <c r="L500" s="263" t="s">
        <v>1509</v>
      </c>
      <c r="M500" s="193" t="s">
        <v>1510</v>
      </c>
    </row>
    <row r="501" spans="3:13" ht="27" customHeight="1" thickBot="1" x14ac:dyDescent="0.3">
      <c r="C501" s="191"/>
      <c r="D501" s="217"/>
      <c r="E501" s="218"/>
      <c r="F501" s="194"/>
      <c r="G501" s="191"/>
      <c r="H501" s="265"/>
      <c r="I501" s="194"/>
      <c r="J501" s="194"/>
      <c r="K501" s="194"/>
      <c r="L501" s="194"/>
      <c r="M501" s="194"/>
    </row>
    <row r="502" spans="3:13" ht="45.75" customHeight="1" thickBot="1" x14ac:dyDescent="0.3">
      <c r="C502" s="192"/>
      <c r="D502" s="217"/>
      <c r="E502" s="218"/>
      <c r="F502" s="195"/>
      <c r="G502" s="192"/>
      <c r="H502" s="266"/>
      <c r="I502" s="195"/>
      <c r="J502" s="195"/>
      <c r="K502" s="195"/>
      <c r="L502" s="195"/>
      <c r="M502" s="195"/>
    </row>
    <row r="503" spans="3:13" ht="115.5" thickBot="1" x14ac:dyDescent="0.3">
      <c r="C503" s="16" t="s">
        <v>2009</v>
      </c>
      <c r="D503" s="217" t="s">
        <v>1511</v>
      </c>
      <c r="E503" s="218"/>
      <c r="F503" s="11" t="s">
        <v>1512</v>
      </c>
      <c r="G503" s="11" t="s">
        <v>1513</v>
      </c>
      <c r="H503" s="17">
        <v>15000</v>
      </c>
      <c r="I503" s="67">
        <v>43891</v>
      </c>
      <c r="J503" s="11" t="s">
        <v>1507</v>
      </c>
      <c r="K503" s="11" t="s">
        <v>1514</v>
      </c>
      <c r="L503" s="11" t="s">
        <v>1515</v>
      </c>
      <c r="M503" s="11" t="s">
        <v>1516</v>
      </c>
    </row>
    <row r="504" spans="3:13" ht="64.5" thickBot="1" x14ac:dyDescent="0.3">
      <c r="C504" s="15" t="s">
        <v>2065</v>
      </c>
      <c r="D504" s="217" t="s">
        <v>1517</v>
      </c>
      <c r="E504" s="218"/>
      <c r="F504" s="15" t="s">
        <v>1518</v>
      </c>
      <c r="G504" s="15" t="s">
        <v>1519</v>
      </c>
      <c r="H504" s="15" t="s">
        <v>1520</v>
      </c>
      <c r="I504" s="70">
        <v>43891</v>
      </c>
      <c r="J504" s="15" t="s">
        <v>1507</v>
      </c>
      <c r="K504" s="15" t="s">
        <v>1521</v>
      </c>
      <c r="L504" s="15" t="s">
        <v>1509</v>
      </c>
      <c r="M504" s="15" t="s">
        <v>1522</v>
      </c>
    </row>
    <row r="505" spans="3:13" ht="77.25" thickBot="1" x14ac:dyDescent="0.3">
      <c r="C505" s="15" t="s">
        <v>2006</v>
      </c>
      <c r="D505" s="217" t="s">
        <v>1523</v>
      </c>
      <c r="E505" s="218"/>
      <c r="F505" s="15" t="s">
        <v>1524</v>
      </c>
      <c r="G505" s="15" t="s">
        <v>1525</v>
      </c>
      <c r="H505" s="132">
        <v>2000</v>
      </c>
      <c r="I505" s="70">
        <v>43891</v>
      </c>
      <c r="J505" s="15" t="s">
        <v>1526</v>
      </c>
      <c r="K505" s="15" t="s">
        <v>1527</v>
      </c>
      <c r="L505" s="15" t="s">
        <v>1528</v>
      </c>
      <c r="M505" s="15" t="s">
        <v>1529</v>
      </c>
    </row>
    <row r="506" spans="3:13" ht="77.25" thickBot="1" x14ac:dyDescent="0.3">
      <c r="C506" s="15" t="s">
        <v>2023</v>
      </c>
      <c r="D506" s="217" t="s">
        <v>1530</v>
      </c>
      <c r="E506" s="218"/>
      <c r="F506" s="15" t="s">
        <v>1531</v>
      </c>
      <c r="G506" s="15" t="s">
        <v>1532</v>
      </c>
      <c r="H506" s="69">
        <v>2000</v>
      </c>
      <c r="I506" s="70">
        <v>43891</v>
      </c>
      <c r="J506" s="15" t="s">
        <v>1526</v>
      </c>
      <c r="K506" s="15" t="s">
        <v>1533</v>
      </c>
      <c r="L506" s="15" t="s">
        <v>1534</v>
      </c>
      <c r="M506" s="15" t="s">
        <v>1529</v>
      </c>
    </row>
    <row r="507" spans="3:13" ht="80.25" customHeight="1" thickBot="1" x14ac:dyDescent="0.3">
      <c r="C507" s="15" t="s">
        <v>2064</v>
      </c>
      <c r="D507" s="217" t="s">
        <v>1535</v>
      </c>
      <c r="E507" s="218"/>
      <c r="F507" s="15" t="s">
        <v>1536</v>
      </c>
      <c r="G507" s="15" t="s">
        <v>1537</v>
      </c>
      <c r="H507" s="132">
        <v>2000</v>
      </c>
      <c r="I507" s="70">
        <v>43891</v>
      </c>
      <c r="J507" s="15" t="s">
        <v>1526</v>
      </c>
      <c r="K507" s="15" t="s">
        <v>1538</v>
      </c>
      <c r="L507" s="15" t="s">
        <v>1539</v>
      </c>
      <c r="M507" s="15" t="s">
        <v>1529</v>
      </c>
    </row>
    <row r="508" spans="3:13" ht="84" customHeight="1" thickBot="1" x14ac:dyDescent="0.3">
      <c r="C508" s="15" t="s">
        <v>2045</v>
      </c>
      <c r="D508" s="217" t="s">
        <v>1540</v>
      </c>
      <c r="E508" s="218"/>
      <c r="F508" s="15" t="s">
        <v>1541</v>
      </c>
      <c r="G508" s="15" t="s">
        <v>1542</v>
      </c>
      <c r="H508" s="15" t="s">
        <v>1543</v>
      </c>
      <c r="I508" s="70">
        <v>43952</v>
      </c>
      <c r="J508" s="15" t="s">
        <v>1544</v>
      </c>
      <c r="K508" s="15" t="s">
        <v>1545</v>
      </c>
      <c r="L508" s="15" t="s">
        <v>1546</v>
      </c>
      <c r="M508" s="15" t="s">
        <v>1547</v>
      </c>
    </row>
    <row r="509" spans="3:13" ht="39" thickBot="1" x14ac:dyDescent="0.3">
      <c r="C509" s="15" t="s">
        <v>2026</v>
      </c>
      <c r="D509" s="217" t="s">
        <v>1540</v>
      </c>
      <c r="E509" s="218"/>
      <c r="F509" s="15" t="s">
        <v>1548</v>
      </c>
      <c r="G509" s="15" t="s">
        <v>1549</v>
      </c>
      <c r="H509" s="69">
        <v>10000</v>
      </c>
      <c r="I509" s="15" t="s">
        <v>1550</v>
      </c>
      <c r="J509" s="15" t="s">
        <v>1526</v>
      </c>
      <c r="K509" s="15" t="s">
        <v>1551</v>
      </c>
      <c r="L509" s="15" t="s">
        <v>1546</v>
      </c>
      <c r="M509" s="15" t="s">
        <v>1552</v>
      </c>
    </row>
    <row r="510" spans="3:13" ht="65.25" customHeight="1" thickBot="1" x14ac:dyDescent="0.3">
      <c r="C510" s="15" t="s">
        <v>2047</v>
      </c>
      <c r="D510" s="217" t="s">
        <v>1540</v>
      </c>
      <c r="E510" s="218"/>
      <c r="F510" s="15" t="s">
        <v>1553</v>
      </c>
      <c r="G510" s="15" t="s">
        <v>1554</v>
      </c>
      <c r="H510" s="69">
        <v>2000</v>
      </c>
      <c r="I510" s="70">
        <v>44075</v>
      </c>
      <c r="J510" s="15" t="s">
        <v>1526</v>
      </c>
      <c r="K510" s="15" t="s">
        <v>1555</v>
      </c>
      <c r="L510" s="15" t="s">
        <v>1556</v>
      </c>
      <c r="M510" s="15" t="s">
        <v>1557</v>
      </c>
    </row>
    <row r="511" spans="3:13" ht="27" customHeight="1" thickBot="1" x14ac:dyDescent="0.3">
      <c r="C511" s="16" t="s">
        <v>21</v>
      </c>
      <c r="D511" s="217"/>
      <c r="E511" s="218"/>
      <c r="F511" s="11"/>
      <c r="G511" s="11"/>
      <c r="H511" s="17">
        <v>215000</v>
      </c>
      <c r="I511" s="20"/>
      <c r="J511" s="11"/>
      <c r="K511" s="11"/>
      <c r="L511" s="11"/>
      <c r="M511" s="21"/>
    </row>
    <row r="512" spans="3:13" ht="33" customHeight="1" x14ac:dyDescent="0.25">
      <c r="C512" s="22"/>
      <c r="D512" s="22"/>
      <c r="E512" s="22"/>
      <c r="F512" s="22"/>
      <c r="G512" s="22"/>
      <c r="H512" s="22"/>
      <c r="I512" s="22"/>
      <c r="J512" s="22"/>
      <c r="K512" s="22"/>
      <c r="L512" s="22"/>
      <c r="M512" s="22"/>
    </row>
    <row r="513" spans="3:13" ht="15.75" thickBot="1" x14ac:dyDescent="0.3">
      <c r="C513" s="22"/>
      <c r="D513" s="22"/>
      <c r="E513" s="22"/>
      <c r="F513" s="22"/>
      <c r="G513" s="22"/>
      <c r="H513" s="22"/>
      <c r="I513" s="22"/>
      <c r="J513" s="22"/>
      <c r="K513" s="22"/>
      <c r="L513" s="22"/>
      <c r="M513" s="22"/>
    </row>
    <row r="514" spans="3:13" ht="15.75" thickBot="1" x14ac:dyDescent="0.3">
      <c r="C514" s="234" t="s">
        <v>1681</v>
      </c>
      <c r="D514" s="235"/>
      <c r="E514" s="235"/>
      <c r="F514" s="235"/>
      <c r="G514" s="235"/>
      <c r="H514" s="235"/>
      <c r="I514" s="235"/>
      <c r="J514" s="235"/>
      <c r="K514" s="235"/>
      <c r="L514" s="235"/>
      <c r="M514" s="235"/>
    </row>
    <row r="515" spans="3:13" ht="40.5" customHeight="1" thickBot="1" x14ac:dyDescent="0.3">
      <c r="C515" s="234" t="s">
        <v>0</v>
      </c>
      <c r="D515" s="234"/>
      <c r="E515" s="234" t="s">
        <v>1</v>
      </c>
      <c r="F515" s="234"/>
      <c r="G515" s="234"/>
      <c r="H515" s="234"/>
      <c r="I515" s="234"/>
      <c r="J515" s="234"/>
      <c r="K515" s="234"/>
      <c r="L515" s="234"/>
      <c r="M515" s="234"/>
    </row>
    <row r="516" spans="3:13" ht="24.75" thickBot="1" x14ac:dyDescent="0.3">
      <c r="C516" s="23" t="s">
        <v>2</v>
      </c>
      <c r="D516" s="236" t="s">
        <v>3</v>
      </c>
      <c r="E516" s="236"/>
      <c r="F516" s="23" t="s">
        <v>4</v>
      </c>
      <c r="G516" s="23" t="s">
        <v>5</v>
      </c>
      <c r="H516" s="24" t="s">
        <v>936</v>
      </c>
      <c r="I516" s="25" t="s">
        <v>933</v>
      </c>
      <c r="J516" s="25" t="s">
        <v>6</v>
      </c>
      <c r="K516" s="25" t="s">
        <v>7</v>
      </c>
      <c r="L516" s="25" t="s">
        <v>934</v>
      </c>
      <c r="M516" s="25" t="s">
        <v>8</v>
      </c>
    </row>
    <row r="517" spans="3:13" ht="15.75" customHeight="1" thickBot="1" x14ac:dyDescent="0.3">
      <c r="C517" s="213" t="s">
        <v>2039</v>
      </c>
      <c r="D517" s="198" t="s">
        <v>1682</v>
      </c>
      <c r="E517" s="198"/>
      <c r="F517" s="33" t="s">
        <v>1109</v>
      </c>
      <c r="G517" s="33" t="s">
        <v>691</v>
      </c>
      <c r="H517" s="54">
        <v>75000</v>
      </c>
      <c r="I517" s="50">
        <v>43556</v>
      </c>
      <c r="J517" s="33" t="s">
        <v>1683</v>
      </c>
      <c r="K517" s="33" t="s">
        <v>328</v>
      </c>
      <c r="L517" s="33" t="s">
        <v>846</v>
      </c>
      <c r="M517" s="33" t="s">
        <v>636</v>
      </c>
    </row>
    <row r="518" spans="3:13" ht="159.75" customHeight="1" thickBot="1" x14ac:dyDescent="0.3">
      <c r="C518" s="226"/>
      <c r="D518" s="198"/>
      <c r="E518" s="198"/>
      <c r="F518" s="33" t="s">
        <v>326</v>
      </c>
      <c r="G518" s="33" t="s">
        <v>691</v>
      </c>
      <c r="H518" s="54">
        <v>1600000</v>
      </c>
      <c r="I518" s="50">
        <v>44105</v>
      </c>
      <c r="J518" s="33" t="s">
        <v>1683</v>
      </c>
      <c r="K518" s="33" t="s">
        <v>329</v>
      </c>
      <c r="L518" s="33" t="s">
        <v>846</v>
      </c>
      <c r="M518" s="33" t="s">
        <v>636</v>
      </c>
    </row>
    <row r="519" spans="3:13" ht="156.75" customHeight="1" thickBot="1" x14ac:dyDescent="0.3">
      <c r="C519" s="30" t="s">
        <v>2040</v>
      </c>
      <c r="D519" s="198" t="s">
        <v>325</v>
      </c>
      <c r="E519" s="198"/>
      <c r="F519" s="33" t="s">
        <v>330</v>
      </c>
      <c r="G519" s="33" t="s">
        <v>331</v>
      </c>
      <c r="H519" s="54">
        <v>82800</v>
      </c>
      <c r="I519" s="33" t="s">
        <v>217</v>
      </c>
      <c r="J519" s="33" t="s">
        <v>1683</v>
      </c>
      <c r="K519" s="35" t="s">
        <v>332</v>
      </c>
      <c r="L519" s="33" t="s">
        <v>1110</v>
      </c>
      <c r="M519" s="33" t="s">
        <v>637</v>
      </c>
    </row>
    <row r="520" spans="3:13" ht="27" customHeight="1" thickBot="1" x14ac:dyDescent="0.3">
      <c r="C520" s="33" t="s">
        <v>21</v>
      </c>
      <c r="D520" s="188"/>
      <c r="E520" s="189"/>
      <c r="F520" s="33"/>
      <c r="G520" s="33"/>
      <c r="H520" s="54">
        <f>SUM(H517:H519)</f>
        <v>1757800</v>
      </c>
      <c r="I520" s="33"/>
      <c r="J520" s="33"/>
      <c r="K520" s="33"/>
      <c r="L520" s="33"/>
      <c r="M520" s="33"/>
    </row>
    <row r="521" spans="3:13" ht="27" customHeight="1" x14ac:dyDescent="0.25">
      <c r="C521" s="22"/>
      <c r="D521" s="22"/>
      <c r="E521" s="22"/>
      <c r="F521" s="22"/>
      <c r="G521" s="22"/>
      <c r="H521" s="22"/>
      <c r="I521" s="22"/>
      <c r="J521" s="22"/>
      <c r="K521" s="22"/>
      <c r="L521" s="22"/>
      <c r="M521" s="22"/>
    </row>
    <row r="522" spans="3:13" ht="15.75" thickBot="1" x14ac:dyDescent="0.3">
      <c r="C522" s="133"/>
      <c r="D522" s="134"/>
      <c r="E522" s="134"/>
      <c r="F522" s="133"/>
      <c r="G522" s="133"/>
      <c r="H522" s="135"/>
      <c r="I522" s="133"/>
      <c r="J522" s="133"/>
      <c r="K522" s="133"/>
      <c r="L522" s="133"/>
      <c r="M522" s="133"/>
    </row>
    <row r="523" spans="3:13" ht="15.75" customHeight="1" thickBot="1" x14ac:dyDescent="0.3">
      <c r="C523" s="247" t="s">
        <v>1147</v>
      </c>
      <c r="D523" s="248"/>
      <c r="E523" s="248"/>
      <c r="F523" s="248"/>
      <c r="G523" s="248"/>
      <c r="H523" s="248"/>
      <c r="I523" s="248"/>
      <c r="J523" s="248"/>
      <c r="K523" s="248"/>
      <c r="L523" s="248"/>
      <c r="M523" s="249"/>
    </row>
    <row r="524" spans="3:13" ht="15.75" customHeight="1" thickBot="1" x14ac:dyDescent="0.3">
      <c r="C524" s="234" t="s">
        <v>0</v>
      </c>
      <c r="D524" s="234"/>
      <c r="E524" s="247" t="s">
        <v>1</v>
      </c>
      <c r="F524" s="248"/>
      <c r="G524" s="248"/>
      <c r="H524" s="248"/>
      <c r="I524" s="248"/>
      <c r="J524" s="248"/>
      <c r="K524" s="248"/>
      <c r="L524" s="248"/>
      <c r="M524" s="249"/>
    </row>
    <row r="525" spans="3:13" ht="38.25" customHeight="1" thickBot="1" x14ac:dyDescent="0.3">
      <c r="C525" s="23" t="s">
        <v>2</v>
      </c>
      <c r="D525" s="236" t="s">
        <v>3</v>
      </c>
      <c r="E525" s="236"/>
      <c r="F525" s="23" t="s">
        <v>4</v>
      </c>
      <c r="G525" s="23" t="s">
        <v>5</v>
      </c>
      <c r="H525" s="24" t="s">
        <v>936</v>
      </c>
      <c r="I525" s="25" t="s">
        <v>933</v>
      </c>
      <c r="J525" s="25" t="s">
        <v>6</v>
      </c>
      <c r="K525" s="25" t="s">
        <v>7</v>
      </c>
      <c r="L525" s="25" t="s">
        <v>934</v>
      </c>
      <c r="M525" s="25" t="s">
        <v>8</v>
      </c>
    </row>
    <row r="526" spans="3:13" ht="110.25" customHeight="1" thickBot="1" x14ac:dyDescent="0.3">
      <c r="C526" s="213" t="s">
        <v>2003</v>
      </c>
      <c r="D526" s="204" t="s">
        <v>1148</v>
      </c>
      <c r="E526" s="205"/>
      <c r="F526" s="33" t="s">
        <v>1558</v>
      </c>
      <c r="G526" s="33" t="s">
        <v>1149</v>
      </c>
      <c r="H526" s="54">
        <v>5000</v>
      </c>
      <c r="I526" s="33" t="s">
        <v>1150</v>
      </c>
      <c r="J526" s="33" t="s">
        <v>1151</v>
      </c>
      <c r="K526" s="33" t="s">
        <v>1559</v>
      </c>
      <c r="L526" s="33" t="s">
        <v>1152</v>
      </c>
      <c r="M526" s="33" t="s">
        <v>1153</v>
      </c>
    </row>
    <row r="527" spans="3:13" ht="102.75" customHeight="1" thickBot="1" x14ac:dyDescent="0.3">
      <c r="C527" s="214"/>
      <c r="D527" s="208"/>
      <c r="E527" s="209"/>
      <c r="F527" s="33" t="s">
        <v>1560</v>
      </c>
      <c r="G527" s="33"/>
      <c r="H527" s="54">
        <v>5000</v>
      </c>
      <c r="I527" s="33"/>
      <c r="J527" s="33" t="s">
        <v>1154</v>
      </c>
      <c r="K527" s="33" t="s">
        <v>1155</v>
      </c>
      <c r="L527" s="33" t="s">
        <v>1152</v>
      </c>
      <c r="M527" s="33" t="s">
        <v>1153</v>
      </c>
    </row>
    <row r="528" spans="3:13" ht="150.75" thickBot="1" x14ac:dyDescent="0.3">
      <c r="C528" s="30" t="s">
        <v>2009</v>
      </c>
      <c r="D528" s="198" t="s">
        <v>1156</v>
      </c>
      <c r="E528" s="198"/>
      <c r="F528" s="33" t="s">
        <v>1157</v>
      </c>
      <c r="G528" s="33" t="s">
        <v>1561</v>
      </c>
      <c r="H528" s="54">
        <v>40000</v>
      </c>
      <c r="I528" s="33" t="s">
        <v>1158</v>
      </c>
      <c r="J528" s="33" t="s">
        <v>1151</v>
      </c>
      <c r="K528" s="33" t="s">
        <v>1159</v>
      </c>
      <c r="L528" s="33" t="s">
        <v>1160</v>
      </c>
      <c r="M528" s="33" t="s">
        <v>1161</v>
      </c>
    </row>
    <row r="529" spans="3:13" ht="15.75" thickBot="1" x14ac:dyDescent="0.3">
      <c r="C529" s="136" t="s">
        <v>1015</v>
      </c>
      <c r="D529" s="188"/>
      <c r="E529" s="189"/>
      <c r="F529" s="33"/>
      <c r="G529" s="33"/>
      <c r="H529" s="54">
        <f>SUM(H526:H528)</f>
        <v>50000</v>
      </c>
      <c r="I529" s="33"/>
      <c r="J529" s="33"/>
      <c r="K529" s="33"/>
      <c r="L529" s="33"/>
      <c r="M529" s="33"/>
    </row>
    <row r="530" spans="3:13" x14ac:dyDescent="0.25">
      <c r="C530" s="22"/>
      <c r="D530" s="22"/>
      <c r="E530" s="22"/>
      <c r="F530" s="22"/>
      <c r="G530" s="22"/>
      <c r="H530" s="22"/>
      <c r="I530" s="22"/>
      <c r="J530" s="22"/>
      <c r="K530" s="22"/>
      <c r="L530" s="22"/>
      <c r="M530" s="22"/>
    </row>
    <row r="531" spans="3:13" ht="15.75" thickBot="1" x14ac:dyDescent="0.3">
      <c r="C531" s="100"/>
      <c r="D531" s="100"/>
      <c r="E531" s="100"/>
      <c r="F531" s="100"/>
      <c r="G531" s="100"/>
      <c r="H531" s="100"/>
      <c r="I531" s="100"/>
      <c r="J531" s="100"/>
      <c r="K531" s="100"/>
      <c r="L531" s="100"/>
      <c r="M531" s="100"/>
    </row>
    <row r="532" spans="3:13" ht="15.75" thickBot="1" x14ac:dyDescent="0.3">
      <c r="C532" s="247" t="s">
        <v>487</v>
      </c>
      <c r="D532" s="248"/>
      <c r="E532" s="248"/>
      <c r="F532" s="248"/>
      <c r="G532" s="248"/>
      <c r="H532" s="248"/>
      <c r="I532" s="248"/>
      <c r="J532" s="248"/>
      <c r="K532" s="248"/>
      <c r="L532" s="248"/>
      <c r="M532" s="249"/>
    </row>
    <row r="533" spans="3:13" ht="15.75" customHeight="1" thickBot="1" x14ac:dyDescent="0.3">
      <c r="C533" s="247" t="s">
        <v>0</v>
      </c>
      <c r="D533" s="249"/>
      <c r="E533" s="247" t="s">
        <v>1</v>
      </c>
      <c r="F533" s="248"/>
      <c r="G533" s="248"/>
      <c r="H533" s="248"/>
      <c r="I533" s="248"/>
      <c r="J533" s="248"/>
      <c r="K533" s="248"/>
      <c r="L533" s="248"/>
      <c r="M533" s="249"/>
    </row>
    <row r="534" spans="3:13" ht="27" customHeight="1" thickBot="1" x14ac:dyDescent="0.3">
      <c r="C534" s="23" t="s">
        <v>2</v>
      </c>
      <c r="D534" s="272" t="s">
        <v>3</v>
      </c>
      <c r="E534" s="273"/>
      <c r="F534" s="23" t="s">
        <v>4</v>
      </c>
      <c r="G534" s="23" t="s">
        <v>5</v>
      </c>
      <c r="H534" s="24" t="s">
        <v>936</v>
      </c>
      <c r="I534" s="25" t="s">
        <v>933</v>
      </c>
      <c r="J534" s="25" t="s">
        <v>6</v>
      </c>
      <c r="K534" s="25" t="s">
        <v>7</v>
      </c>
      <c r="L534" s="25" t="s">
        <v>934</v>
      </c>
      <c r="M534" s="25" t="s">
        <v>8</v>
      </c>
    </row>
    <row r="535" spans="3:13" ht="144" customHeight="1" thickBot="1" x14ac:dyDescent="0.3">
      <c r="C535" s="30" t="s">
        <v>2055</v>
      </c>
      <c r="D535" s="188" t="s">
        <v>488</v>
      </c>
      <c r="E535" s="189"/>
      <c r="F535" s="33" t="s">
        <v>1402</v>
      </c>
      <c r="G535" s="33" t="s">
        <v>1403</v>
      </c>
      <c r="H535" s="54">
        <v>55000</v>
      </c>
      <c r="I535" s="33" t="s">
        <v>1404</v>
      </c>
      <c r="J535" s="33" t="s">
        <v>1405</v>
      </c>
      <c r="K535" s="33" t="s">
        <v>491</v>
      </c>
      <c r="L535" s="33" t="s">
        <v>871</v>
      </c>
      <c r="M535" s="33" t="s">
        <v>1406</v>
      </c>
    </row>
    <row r="536" spans="3:13" ht="75.75" thickBot="1" x14ac:dyDescent="0.3">
      <c r="C536" s="30" t="s">
        <v>2040</v>
      </c>
      <c r="D536" s="198" t="s">
        <v>489</v>
      </c>
      <c r="E536" s="198"/>
      <c r="F536" s="33" t="s">
        <v>1407</v>
      </c>
      <c r="G536" s="33" t="s">
        <v>1408</v>
      </c>
      <c r="H536" s="54">
        <v>40000</v>
      </c>
      <c r="I536" s="33" t="s">
        <v>1409</v>
      </c>
      <c r="J536" s="33" t="s">
        <v>1410</v>
      </c>
      <c r="K536" s="33" t="s">
        <v>491</v>
      </c>
      <c r="L536" s="33" t="s">
        <v>772</v>
      </c>
      <c r="M536" s="33" t="s">
        <v>1411</v>
      </c>
    </row>
    <row r="537" spans="3:13" ht="105.75" thickBot="1" x14ac:dyDescent="0.3">
      <c r="C537" s="30" t="s">
        <v>2044</v>
      </c>
      <c r="D537" s="198" t="s">
        <v>490</v>
      </c>
      <c r="E537" s="198"/>
      <c r="F537" s="33" t="s">
        <v>1412</v>
      </c>
      <c r="G537" s="33" t="s">
        <v>1413</v>
      </c>
      <c r="H537" s="54">
        <v>50000</v>
      </c>
      <c r="I537" s="33" t="s">
        <v>1414</v>
      </c>
      <c r="J537" s="33" t="s">
        <v>1415</v>
      </c>
      <c r="K537" s="33" t="s">
        <v>1416</v>
      </c>
      <c r="L537" s="33" t="s">
        <v>871</v>
      </c>
      <c r="M537" s="33" t="s">
        <v>1417</v>
      </c>
    </row>
    <row r="538" spans="3:13" ht="15.75" thickBot="1" x14ac:dyDescent="0.3">
      <c r="C538" s="33" t="s">
        <v>21</v>
      </c>
      <c r="D538" s="188"/>
      <c r="E538" s="189"/>
      <c r="F538" s="33"/>
      <c r="G538" s="33"/>
      <c r="H538" s="54">
        <f>SUM(H535:H537)</f>
        <v>145000</v>
      </c>
      <c r="I538" s="33"/>
      <c r="J538" s="33"/>
      <c r="K538" s="33"/>
      <c r="L538" s="33"/>
      <c r="M538" s="33"/>
    </row>
    <row r="539" spans="3:13" x14ac:dyDescent="0.25">
      <c r="C539" s="22"/>
      <c r="D539" s="22"/>
      <c r="E539" s="22"/>
      <c r="F539" s="22"/>
      <c r="G539" s="22"/>
      <c r="H539" s="22"/>
      <c r="I539" s="22"/>
      <c r="J539" s="22"/>
      <c r="K539" s="22"/>
      <c r="L539" s="22"/>
      <c r="M539" s="22"/>
    </row>
    <row r="540" spans="3:13" ht="15.75" thickBot="1" x14ac:dyDescent="0.3">
      <c r="C540" s="100"/>
      <c r="D540" s="100"/>
      <c r="E540" s="100"/>
      <c r="F540" s="100"/>
      <c r="G540" s="100"/>
      <c r="H540" s="100"/>
      <c r="I540" s="100"/>
      <c r="J540" s="100"/>
      <c r="K540" s="100"/>
      <c r="L540" s="100"/>
      <c r="M540" s="100"/>
    </row>
    <row r="541" spans="3:13" ht="15.75" customHeight="1" thickBot="1" x14ac:dyDescent="0.3">
      <c r="C541" s="247" t="s">
        <v>492</v>
      </c>
      <c r="D541" s="270"/>
      <c r="E541" s="270"/>
      <c r="F541" s="270"/>
      <c r="G541" s="270"/>
      <c r="H541" s="270"/>
      <c r="I541" s="270"/>
      <c r="J541" s="270"/>
      <c r="K541" s="270"/>
      <c r="L541" s="270"/>
      <c r="M541" s="271"/>
    </row>
    <row r="542" spans="3:13" ht="27" customHeight="1" thickBot="1" x14ac:dyDescent="0.3">
      <c r="C542" s="234" t="s">
        <v>0</v>
      </c>
      <c r="D542" s="234"/>
      <c r="E542" s="247" t="s">
        <v>1</v>
      </c>
      <c r="F542" s="248"/>
      <c r="G542" s="248"/>
      <c r="H542" s="248"/>
      <c r="I542" s="248"/>
      <c r="J542" s="248"/>
      <c r="K542" s="248"/>
      <c r="L542" s="248"/>
      <c r="M542" s="249"/>
    </row>
    <row r="543" spans="3:13" ht="33" customHeight="1" thickBot="1" x14ac:dyDescent="0.3">
      <c r="C543" s="23" t="s">
        <v>2</v>
      </c>
      <c r="D543" s="236" t="s">
        <v>3</v>
      </c>
      <c r="E543" s="236"/>
      <c r="F543" s="23" t="s">
        <v>4</v>
      </c>
      <c r="G543" s="23" t="s">
        <v>5</v>
      </c>
      <c r="H543" s="24" t="s">
        <v>936</v>
      </c>
      <c r="I543" s="25" t="s">
        <v>933</v>
      </c>
      <c r="J543" s="25" t="s">
        <v>6</v>
      </c>
      <c r="K543" s="25" t="s">
        <v>7</v>
      </c>
      <c r="L543" s="25" t="s">
        <v>934</v>
      </c>
      <c r="M543" s="25" t="s">
        <v>8</v>
      </c>
    </row>
    <row r="544" spans="3:13" ht="180.75" thickBot="1" x14ac:dyDescent="0.3">
      <c r="C544" s="30" t="s">
        <v>2039</v>
      </c>
      <c r="D544" s="198" t="s">
        <v>493</v>
      </c>
      <c r="E544" s="198"/>
      <c r="F544" s="33" t="s">
        <v>494</v>
      </c>
      <c r="G544" s="33" t="s">
        <v>1915</v>
      </c>
      <c r="H544" s="33">
        <v>70000</v>
      </c>
      <c r="I544" s="33" t="s">
        <v>1916</v>
      </c>
      <c r="J544" s="33" t="s">
        <v>495</v>
      </c>
      <c r="K544" s="33" t="s">
        <v>496</v>
      </c>
      <c r="L544" s="33" t="s">
        <v>872</v>
      </c>
      <c r="M544" s="33" t="s">
        <v>1129</v>
      </c>
    </row>
    <row r="545" spans="3:13" ht="315.75" thickBot="1" x14ac:dyDescent="0.3">
      <c r="C545" s="30" t="s">
        <v>2021</v>
      </c>
      <c r="D545" s="198" t="s">
        <v>1016</v>
      </c>
      <c r="E545" s="198"/>
      <c r="F545" s="30" t="s">
        <v>497</v>
      </c>
      <c r="G545" s="33" t="s">
        <v>709</v>
      </c>
      <c r="H545" s="54">
        <v>500000</v>
      </c>
      <c r="I545" s="33" t="s">
        <v>1917</v>
      </c>
      <c r="J545" s="33" t="s">
        <v>495</v>
      </c>
      <c r="K545" s="33" t="s">
        <v>496</v>
      </c>
      <c r="L545" s="33" t="s">
        <v>872</v>
      </c>
      <c r="M545" s="33" t="s">
        <v>1047</v>
      </c>
    </row>
    <row r="546" spans="3:13" ht="285.75" thickBot="1" x14ac:dyDescent="0.3">
      <c r="C546" s="30" t="s">
        <v>2044</v>
      </c>
      <c r="D546" s="198" t="s">
        <v>873</v>
      </c>
      <c r="E546" s="198"/>
      <c r="F546" s="33" t="s">
        <v>499</v>
      </c>
      <c r="G546" s="33" t="s">
        <v>500</v>
      </c>
      <c r="H546" s="54">
        <v>10000</v>
      </c>
      <c r="I546" s="33" t="s">
        <v>1918</v>
      </c>
      <c r="J546" s="33" t="s">
        <v>495</v>
      </c>
      <c r="K546" s="33" t="s">
        <v>501</v>
      </c>
      <c r="L546" s="33" t="s">
        <v>1017</v>
      </c>
      <c r="M546" s="33" t="s">
        <v>1048</v>
      </c>
    </row>
    <row r="547" spans="3:13" ht="120.75" thickBot="1" x14ac:dyDescent="0.3">
      <c r="C547" s="30" t="s">
        <v>2066</v>
      </c>
      <c r="D547" s="198" t="s">
        <v>498</v>
      </c>
      <c r="E547" s="198"/>
      <c r="F547" s="33" t="s">
        <v>874</v>
      </c>
      <c r="G547" s="33" t="s">
        <v>704</v>
      </c>
      <c r="H547" s="54">
        <v>30000</v>
      </c>
      <c r="I547" s="33" t="s">
        <v>1919</v>
      </c>
      <c r="J547" s="33" t="s">
        <v>495</v>
      </c>
      <c r="K547" s="33" t="s">
        <v>502</v>
      </c>
      <c r="L547" s="35" t="s">
        <v>872</v>
      </c>
      <c r="M547" s="33" t="s">
        <v>1047</v>
      </c>
    </row>
    <row r="548" spans="3:13" ht="165.75" thickBot="1" x14ac:dyDescent="0.3">
      <c r="C548" s="30" t="s">
        <v>2067</v>
      </c>
      <c r="D548" s="198" t="s">
        <v>503</v>
      </c>
      <c r="E548" s="198"/>
      <c r="F548" s="33" t="s">
        <v>1920</v>
      </c>
      <c r="G548" s="33" t="s">
        <v>875</v>
      </c>
      <c r="H548" s="54">
        <v>120000</v>
      </c>
      <c r="I548" s="33" t="s">
        <v>1918</v>
      </c>
      <c r="J548" s="33" t="s">
        <v>495</v>
      </c>
      <c r="K548" s="33" t="s">
        <v>504</v>
      </c>
      <c r="L548" s="35" t="s">
        <v>1130</v>
      </c>
      <c r="M548" s="33" t="s">
        <v>1047</v>
      </c>
    </row>
    <row r="549" spans="3:13" ht="15.75" thickBot="1" x14ac:dyDescent="0.3">
      <c r="C549" s="33" t="s">
        <v>21</v>
      </c>
      <c r="D549" s="188"/>
      <c r="E549" s="189"/>
      <c r="F549" s="33"/>
      <c r="G549" s="33"/>
      <c r="H549" s="54">
        <f>SUM(H544:H548)</f>
        <v>730000</v>
      </c>
      <c r="I549" s="33"/>
      <c r="J549" s="33"/>
      <c r="K549" s="33"/>
      <c r="L549" s="33"/>
      <c r="M549" s="33"/>
    </row>
    <row r="550" spans="3:13" x14ac:dyDescent="0.25">
      <c r="C550" s="100"/>
      <c r="D550" s="100"/>
      <c r="E550" s="100"/>
      <c r="F550" s="100"/>
      <c r="G550" s="100"/>
      <c r="H550" s="100"/>
      <c r="I550" s="100"/>
      <c r="J550" s="100"/>
      <c r="K550" s="100"/>
      <c r="L550" s="100"/>
      <c r="M550" s="100"/>
    </row>
    <row r="551" spans="3:13" ht="15.75" thickBot="1" x14ac:dyDescent="0.3">
      <c r="C551" s="100"/>
      <c r="D551" s="100"/>
      <c r="E551" s="100"/>
      <c r="F551" s="100"/>
      <c r="G551" s="100"/>
      <c r="H551" s="100"/>
      <c r="I551" s="100"/>
      <c r="J551" s="100"/>
      <c r="K551" s="100"/>
      <c r="L551" s="100"/>
      <c r="M551" s="100"/>
    </row>
    <row r="552" spans="3:13" ht="15.75" customHeight="1" thickBot="1" x14ac:dyDescent="0.3">
      <c r="C552" s="247" t="s">
        <v>505</v>
      </c>
      <c r="D552" s="270"/>
      <c r="E552" s="270"/>
      <c r="F552" s="270"/>
      <c r="G552" s="270"/>
      <c r="H552" s="270"/>
      <c r="I552" s="270"/>
      <c r="J552" s="270"/>
      <c r="K552" s="270"/>
      <c r="L552" s="270"/>
      <c r="M552" s="271"/>
    </row>
    <row r="553" spans="3:13" ht="27" customHeight="1" thickBot="1" x14ac:dyDescent="0.3">
      <c r="C553" s="234" t="s">
        <v>0</v>
      </c>
      <c r="D553" s="234"/>
      <c r="E553" s="247" t="s">
        <v>1</v>
      </c>
      <c r="F553" s="248"/>
      <c r="G553" s="248"/>
      <c r="H553" s="248"/>
      <c r="I553" s="248"/>
      <c r="J553" s="248"/>
      <c r="K553" s="248"/>
      <c r="L553" s="248"/>
      <c r="M553" s="249"/>
    </row>
    <row r="554" spans="3:13" ht="33" customHeight="1" thickBot="1" x14ac:dyDescent="0.3">
      <c r="C554" s="23" t="s">
        <v>2</v>
      </c>
      <c r="D554" s="236" t="s">
        <v>3</v>
      </c>
      <c r="E554" s="236"/>
      <c r="F554" s="23" t="s">
        <v>4</v>
      </c>
      <c r="G554" s="23" t="s">
        <v>5</v>
      </c>
      <c r="H554" s="24" t="s">
        <v>936</v>
      </c>
      <c r="I554" s="25" t="s">
        <v>933</v>
      </c>
      <c r="J554" s="25" t="s">
        <v>6</v>
      </c>
      <c r="K554" s="25" t="s">
        <v>7</v>
      </c>
      <c r="L554" s="25" t="s">
        <v>934</v>
      </c>
      <c r="M554" s="25" t="s">
        <v>8</v>
      </c>
    </row>
    <row r="555" spans="3:13" ht="135.75" thickBot="1" x14ac:dyDescent="0.3">
      <c r="C555" s="198" t="s">
        <v>2055</v>
      </c>
      <c r="D555" s="198" t="s">
        <v>506</v>
      </c>
      <c r="E555" s="198"/>
      <c r="F555" s="33" t="s">
        <v>507</v>
      </c>
      <c r="G555" s="33" t="s">
        <v>710</v>
      </c>
      <c r="H555" s="54">
        <v>25000</v>
      </c>
      <c r="I555" s="33" t="s">
        <v>1932</v>
      </c>
      <c r="J555" s="33" t="s">
        <v>508</v>
      </c>
      <c r="K555" s="33" t="s">
        <v>509</v>
      </c>
      <c r="L555" s="33" t="s">
        <v>876</v>
      </c>
      <c r="M555" s="33" t="s">
        <v>1049</v>
      </c>
    </row>
    <row r="556" spans="3:13" ht="135.75" thickBot="1" x14ac:dyDescent="0.3">
      <c r="C556" s="198"/>
      <c r="D556" s="198" t="s">
        <v>510</v>
      </c>
      <c r="E556" s="198"/>
      <c r="F556" s="26" t="s">
        <v>511</v>
      </c>
      <c r="G556" s="33" t="s">
        <v>711</v>
      </c>
      <c r="H556" s="54">
        <v>45000</v>
      </c>
      <c r="I556" s="33" t="s">
        <v>1932</v>
      </c>
      <c r="J556" s="33" t="s">
        <v>508</v>
      </c>
      <c r="K556" s="33" t="s">
        <v>509</v>
      </c>
      <c r="L556" s="33" t="s">
        <v>1131</v>
      </c>
      <c r="M556" s="33" t="s">
        <v>877</v>
      </c>
    </row>
    <row r="557" spans="3:13" ht="135.75" thickBot="1" x14ac:dyDescent="0.3">
      <c r="C557" s="198"/>
      <c r="D557" s="198" t="s">
        <v>512</v>
      </c>
      <c r="E557" s="198"/>
      <c r="F557" s="32" t="s">
        <v>514</v>
      </c>
      <c r="G557" s="33" t="s">
        <v>712</v>
      </c>
      <c r="H557" s="54">
        <v>10000</v>
      </c>
      <c r="I557" s="33" t="s">
        <v>1974</v>
      </c>
      <c r="J557" s="33" t="s">
        <v>508</v>
      </c>
      <c r="K557" s="33" t="s">
        <v>509</v>
      </c>
      <c r="L557" s="33" t="s">
        <v>878</v>
      </c>
      <c r="M557" s="33" t="s">
        <v>1049</v>
      </c>
    </row>
    <row r="558" spans="3:13" ht="135.75" thickBot="1" x14ac:dyDescent="0.3">
      <c r="C558" s="198"/>
      <c r="D558" s="198" t="s">
        <v>513</v>
      </c>
      <c r="E558" s="198"/>
      <c r="F558" s="33" t="s">
        <v>515</v>
      </c>
      <c r="G558" s="33" t="s">
        <v>713</v>
      </c>
      <c r="H558" s="54">
        <v>10000</v>
      </c>
      <c r="I558" s="33" t="s">
        <v>1975</v>
      </c>
      <c r="J558" s="32" t="s">
        <v>508</v>
      </c>
      <c r="K558" s="33" t="s">
        <v>509</v>
      </c>
      <c r="L558" s="33" t="s">
        <v>878</v>
      </c>
      <c r="M558" s="33" t="s">
        <v>1049</v>
      </c>
    </row>
    <row r="559" spans="3:13" ht="216" customHeight="1" thickBot="1" x14ac:dyDescent="0.3">
      <c r="C559" s="198"/>
      <c r="D559" s="198" t="s">
        <v>1018</v>
      </c>
      <c r="E559" s="198"/>
      <c r="F559" s="33" t="s">
        <v>1019</v>
      </c>
      <c r="G559" s="33" t="s">
        <v>1020</v>
      </c>
      <c r="H559" s="54">
        <v>157800</v>
      </c>
      <c r="I559" s="33" t="s">
        <v>1974</v>
      </c>
      <c r="J559" s="32" t="s">
        <v>508</v>
      </c>
      <c r="K559" s="33" t="s">
        <v>516</v>
      </c>
      <c r="L559" s="33" t="s">
        <v>1132</v>
      </c>
      <c r="M559" s="33" t="s">
        <v>1133</v>
      </c>
    </row>
    <row r="560" spans="3:13" ht="135.75" thickBot="1" x14ac:dyDescent="0.3">
      <c r="C560" s="198"/>
      <c r="D560" s="198" t="s">
        <v>517</v>
      </c>
      <c r="E560" s="198"/>
      <c r="F560" s="33" t="s">
        <v>518</v>
      </c>
      <c r="G560" s="33" t="s">
        <v>714</v>
      </c>
      <c r="H560" s="54">
        <v>49500</v>
      </c>
      <c r="I560" s="33" t="s">
        <v>1974</v>
      </c>
      <c r="J560" s="32" t="s">
        <v>508</v>
      </c>
      <c r="K560" s="33" t="s">
        <v>519</v>
      </c>
      <c r="L560" s="33" t="s">
        <v>1021</v>
      </c>
      <c r="M560" s="33" t="s">
        <v>1134</v>
      </c>
    </row>
    <row r="561" spans="3:13" ht="90.75" thickBot="1" x14ac:dyDescent="0.3">
      <c r="C561" s="198"/>
      <c r="D561" s="198" t="s">
        <v>520</v>
      </c>
      <c r="E561" s="198"/>
      <c r="F561" s="33" t="s">
        <v>521</v>
      </c>
      <c r="G561" s="33" t="s">
        <v>715</v>
      </c>
      <c r="H561" s="54">
        <v>15000</v>
      </c>
      <c r="I561" s="33" t="s">
        <v>1974</v>
      </c>
      <c r="J561" s="32" t="s">
        <v>508</v>
      </c>
      <c r="K561" s="33" t="s">
        <v>522</v>
      </c>
      <c r="L561" s="33" t="s">
        <v>878</v>
      </c>
      <c r="M561" s="33" t="s">
        <v>1050</v>
      </c>
    </row>
    <row r="562" spans="3:13" ht="15.75" thickBot="1" x14ac:dyDescent="0.3">
      <c r="C562" s="33" t="s">
        <v>21</v>
      </c>
      <c r="D562" s="188"/>
      <c r="E562" s="189"/>
      <c r="F562" s="33"/>
      <c r="G562" s="33"/>
      <c r="H562" s="54">
        <f>SUM(H555:H561)</f>
        <v>312300</v>
      </c>
      <c r="I562" s="33"/>
      <c r="J562" s="32"/>
      <c r="K562" s="33"/>
      <c r="L562" s="33"/>
      <c r="M562" s="33"/>
    </row>
    <row r="563" spans="3:13" x14ac:dyDescent="0.25">
      <c r="C563" s="100"/>
      <c r="D563" s="100"/>
      <c r="E563" s="100"/>
      <c r="F563" s="100"/>
      <c r="G563" s="100"/>
      <c r="H563" s="100"/>
      <c r="I563" s="100"/>
      <c r="J563" s="100"/>
      <c r="K563" s="100"/>
      <c r="L563" s="100"/>
      <c r="M563" s="100"/>
    </row>
    <row r="564" spans="3:13" ht="15.75" thickBot="1" x14ac:dyDescent="0.3">
      <c r="C564" s="100"/>
      <c r="D564" s="100"/>
      <c r="E564" s="100"/>
      <c r="F564" s="100"/>
      <c r="G564" s="100"/>
      <c r="H564" s="100"/>
      <c r="I564" s="100"/>
      <c r="J564" s="100"/>
      <c r="K564" s="100"/>
      <c r="L564" s="100"/>
      <c r="M564" s="100"/>
    </row>
    <row r="565" spans="3:13" ht="15.75" customHeight="1" thickBot="1" x14ac:dyDescent="0.3">
      <c r="C565" s="247" t="s">
        <v>523</v>
      </c>
      <c r="D565" s="270"/>
      <c r="E565" s="270"/>
      <c r="F565" s="270"/>
      <c r="G565" s="270"/>
      <c r="H565" s="270"/>
      <c r="I565" s="270"/>
      <c r="J565" s="270"/>
      <c r="K565" s="270"/>
      <c r="L565" s="270"/>
      <c r="M565" s="271"/>
    </row>
    <row r="566" spans="3:13" ht="27" customHeight="1" thickBot="1" x14ac:dyDescent="0.3">
      <c r="C566" s="234" t="s">
        <v>0</v>
      </c>
      <c r="D566" s="234"/>
      <c r="E566" s="247" t="s">
        <v>1</v>
      </c>
      <c r="F566" s="248"/>
      <c r="G566" s="248"/>
      <c r="H566" s="248"/>
      <c r="I566" s="248"/>
      <c r="J566" s="248"/>
      <c r="K566" s="248"/>
      <c r="L566" s="248"/>
      <c r="M566" s="249"/>
    </row>
    <row r="567" spans="3:13" ht="33" customHeight="1" thickBot="1" x14ac:dyDescent="0.3">
      <c r="C567" s="23" t="s">
        <v>2</v>
      </c>
      <c r="D567" s="236" t="s">
        <v>3</v>
      </c>
      <c r="E567" s="236"/>
      <c r="F567" s="23" t="s">
        <v>4</v>
      </c>
      <c r="G567" s="23" t="s">
        <v>5</v>
      </c>
      <c r="H567" s="24" t="s">
        <v>936</v>
      </c>
      <c r="I567" s="25" t="s">
        <v>933</v>
      </c>
      <c r="J567" s="25" t="s">
        <v>6</v>
      </c>
      <c r="K567" s="25" t="s">
        <v>7</v>
      </c>
      <c r="L567" s="25" t="s">
        <v>934</v>
      </c>
      <c r="M567" s="25" t="s">
        <v>8</v>
      </c>
    </row>
    <row r="568" spans="3:13" ht="375.75" thickBot="1" x14ac:dyDescent="0.3">
      <c r="C568" s="30" t="s">
        <v>2020</v>
      </c>
      <c r="D568" s="198" t="s">
        <v>879</v>
      </c>
      <c r="E568" s="198"/>
      <c r="F568" s="33" t="s">
        <v>880</v>
      </c>
      <c r="G568" s="33" t="s">
        <v>1022</v>
      </c>
      <c r="H568" s="54">
        <v>260000</v>
      </c>
      <c r="I568" s="33" t="s">
        <v>1921</v>
      </c>
      <c r="J568" s="33" t="s">
        <v>524</v>
      </c>
      <c r="K568" s="33" t="s">
        <v>525</v>
      </c>
      <c r="L568" s="33" t="s">
        <v>881</v>
      </c>
      <c r="M568" s="33" t="s">
        <v>882</v>
      </c>
    </row>
    <row r="569" spans="3:13" ht="303" customHeight="1" thickBot="1" x14ac:dyDescent="0.3">
      <c r="C569" s="30" t="s">
        <v>2040</v>
      </c>
      <c r="D569" s="198" t="s">
        <v>526</v>
      </c>
      <c r="E569" s="198"/>
      <c r="F569" s="33" t="s">
        <v>527</v>
      </c>
      <c r="G569" s="33" t="s">
        <v>1922</v>
      </c>
      <c r="H569" s="54">
        <v>3700000</v>
      </c>
      <c r="I569" s="33" t="s">
        <v>1923</v>
      </c>
      <c r="J569" s="33" t="s">
        <v>524</v>
      </c>
      <c r="K569" s="33" t="s">
        <v>528</v>
      </c>
      <c r="L569" s="33" t="s">
        <v>881</v>
      </c>
      <c r="M569" s="33" t="s">
        <v>883</v>
      </c>
    </row>
    <row r="570" spans="3:13" ht="15.75" thickBot="1" x14ac:dyDescent="0.3">
      <c r="C570" s="33" t="s">
        <v>21</v>
      </c>
      <c r="D570" s="188"/>
      <c r="E570" s="189"/>
      <c r="F570" s="33"/>
      <c r="G570" s="33"/>
      <c r="H570" s="54">
        <f>SUM(H568:H569)</f>
        <v>3960000</v>
      </c>
      <c r="I570" s="33"/>
      <c r="J570" s="33"/>
      <c r="K570" s="33"/>
      <c r="L570" s="33"/>
      <c r="M570" s="33"/>
    </row>
    <row r="571" spans="3:13" x14ac:dyDescent="0.25">
      <c r="C571" s="100"/>
      <c r="D571" s="100"/>
      <c r="E571" s="100"/>
      <c r="F571" s="100"/>
      <c r="G571" s="100"/>
      <c r="H571" s="100"/>
      <c r="I571" s="100"/>
      <c r="J571" s="100"/>
      <c r="K571" s="100"/>
      <c r="L571" s="100"/>
      <c r="M571" s="100"/>
    </row>
    <row r="572" spans="3:13" ht="15.75" thickBot="1" x14ac:dyDescent="0.3">
      <c r="C572" s="100"/>
      <c r="D572" s="100"/>
      <c r="E572" s="100"/>
      <c r="F572" s="100"/>
      <c r="G572" s="100"/>
      <c r="H572" s="100"/>
      <c r="I572" s="100"/>
      <c r="J572" s="100"/>
      <c r="K572" s="100"/>
      <c r="L572" s="100"/>
      <c r="M572" s="100"/>
    </row>
    <row r="573" spans="3:13" ht="15.75" thickBot="1" x14ac:dyDescent="0.3">
      <c r="C573" s="247" t="s">
        <v>529</v>
      </c>
      <c r="D573" s="270"/>
      <c r="E573" s="270"/>
      <c r="F573" s="270"/>
      <c r="G573" s="270"/>
      <c r="H573" s="270"/>
      <c r="I573" s="270"/>
      <c r="J573" s="270"/>
      <c r="K573" s="270"/>
      <c r="L573" s="270"/>
      <c r="M573" s="271"/>
    </row>
    <row r="574" spans="3:13" ht="15.75" customHeight="1" thickBot="1" x14ac:dyDescent="0.3">
      <c r="C574" s="234" t="s">
        <v>0</v>
      </c>
      <c r="D574" s="234"/>
      <c r="E574" s="247" t="s">
        <v>1</v>
      </c>
      <c r="F574" s="248"/>
      <c r="G574" s="248"/>
      <c r="H574" s="248"/>
      <c r="I574" s="248"/>
      <c r="J574" s="248"/>
      <c r="K574" s="248"/>
      <c r="L574" s="248"/>
      <c r="M574" s="249"/>
    </row>
    <row r="575" spans="3:13" ht="27" customHeight="1" thickBot="1" x14ac:dyDescent="0.3">
      <c r="C575" s="23" t="s">
        <v>2</v>
      </c>
      <c r="D575" s="236" t="s">
        <v>3</v>
      </c>
      <c r="E575" s="236"/>
      <c r="F575" s="23" t="s">
        <v>4</v>
      </c>
      <c r="G575" s="23" t="s">
        <v>5</v>
      </c>
      <c r="H575" s="24" t="s">
        <v>936</v>
      </c>
      <c r="I575" s="25" t="s">
        <v>933</v>
      </c>
      <c r="J575" s="25" t="s">
        <v>6</v>
      </c>
      <c r="K575" s="25" t="s">
        <v>7</v>
      </c>
      <c r="L575" s="25" t="s">
        <v>934</v>
      </c>
      <c r="M575" s="25" t="s">
        <v>8</v>
      </c>
    </row>
    <row r="576" spans="3:13" ht="90.75" thickBot="1" x14ac:dyDescent="0.3">
      <c r="C576" s="30" t="s">
        <v>2055</v>
      </c>
      <c r="D576" s="198" t="s">
        <v>1684</v>
      </c>
      <c r="E576" s="198"/>
      <c r="F576" s="33" t="s">
        <v>1685</v>
      </c>
      <c r="G576" s="33" t="s">
        <v>1686</v>
      </c>
      <c r="H576" s="54">
        <v>150000</v>
      </c>
      <c r="I576" s="50">
        <v>44166</v>
      </c>
      <c r="J576" s="33" t="s">
        <v>530</v>
      </c>
      <c r="K576" s="33" t="s">
        <v>1687</v>
      </c>
      <c r="L576" s="33" t="s">
        <v>773</v>
      </c>
      <c r="M576" s="33" t="s">
        <v>884</v>
      </c>
    </row>
    <row r="577" spans="3:13" ht="75.75" thickBot="1" x14ac:dyDescent="0.3">
      <c r="C577" s="213" t="s">
        <v>2021</v>
      </c>
      <c r="D577" s="204" t="s">
        <v>1688</v>
      </c>
      <c r="E577" s="205"/>
      <c r="F577" s="33" t="s">
        <v>532</v>
      </c>
      <c r="G577" s="33" t="s">
        <v>533</v>
      </c>
      <c r="H577" s="54">
        <v>300000</v>
      </c>
      <c r="I577" s="50">
        <v>43952</v>
      </c>
      <c r="J577" s="137" t="s">
        <v>531</v>
      </c>
      <c r="K577" s="33" t="s">
        <v>534</v>
      </c>
      <c r="L577" s="33" t="s">
        <v>885</v>
      </c>
      <c r="M577" s="33" t="s">
        <v>716</v>
      </c>
    </row>
    <row r="578" spans="3:13" ht="60" customHeight="1" thickBot="1" x14ac:dyDescent="0.3">
      <c r="C578" s="226"/>
      <c r="D578" s="208"/>
      <c r="E578" s="209"/>
      <c r="F578" s="33" t="s">
        <v>1689</v>
      </c>
      <c r="G578" s="33" t="s">
        <v>1690</v>
      </c>
      <c r="H578" s="54" t="s">
        <v>1691</v>
      </c>
      <c r="I578" s="50" t="s">
        <v>1692</v>
      </c>
      <c r="J578" s="137" t="s">
        <v>531</v>
      </c>
      <c r="K578" s="33" t="s">
        <v>1693</v>
      </c>
      <c r="L578" s="33" t="s">
        <v>1694</v>
      </c>
      <c r="M578" s="33" t="s">
        <v>1695</v>
      </c>
    </row>
    <row r="579" spans="3:13" ht="90" customHeight="1" thickBot="1" x14ac:dyDescent="0.3">
      <c r="C579" s="214"/>
      <c r="D579" s="188" t="s">
        <v>1696</v>
      </c>
      <c r="E579" s="189"/>
      <c r="F579" s="33" t="s">
        <v>1697</v>
      </c>
      <c r="G579" s="33" t="s">
        <v>1691</v>
      </c>
      <c r="H579" s="54" t="s">
        <v>1691</v>
      </c>
      <c r="I579" s="50" t="s">
        <v>1692</v>
      </c>
      <c r="J579" s="137" t="s">
        <v>531</v>
      </c>
      <c r="K579" s="33" t="s">
        <v>1698</v>
      </c>
      <c r="L579" s="33" t="s">
        <v>1699</v>
      </c>
      <c r="M579" s="33" t="s">
        <v>1700</v>
      </c>
    </row>
    <row r="580" spans="3:13" ht="33" customHeight="1" thickBot="1" x14ac:dyDescent="0.3">
      <c r="C580" s="33" t="s">
        <v>535</v>
      </c>
      <c r="D580" s="188"/>
      <c r="E580" s="189"/>
      <c r="F580" s="33"/>
      <c r="G580" s="33"/>
      <c r="H580" s="54">
        <f>SUM(H576:H577)</f>
        <v>450000</v>
      </c>
      <c r="I580" s="33"/>
      <c r="J580" s="33"/>
      <c r="K580" s="33"/>
      <c r="L580" s="33"/>
      <c r="M580" s="33"/>
    </row>
    <row r="581" spans="3:13" x14ac:dyDescent="0.25">
      <c r="C581" s="22"/>
      <c r="D581" s="22"/>
      <c r="E581" s="22"/>
      <c r="F581" s="22"/>
      <c r="G581" s="22"/>
      <c r="H581" s="22"/>
      <c r="I581" s="22"/>
      <c r="J581" s="22"/>
      <c r="K581" s="22"/>
      <c r="L581" s="22"/>
      <c r="M581" s="22"/>
    </row>
    <row r="582" spans="3:13" ht="15.75" customHeight="1" thickBot="1" x14ac:dyDescent="0.3">
      <c r="C582" s="22"/>
      <c r="D582" s="22"/>
      <c r="E582" s="22"/>
      <c r="F582" s="22"/>
      <c r="G582" s="22"/>
      <c r="H582" s="22"/>
      <c r="I582" s="22"/>
      <c r="J582" s="22"/>
      <c r="K582" s="22"/>
      <c r="L582" s="22"/>
      <c r="M582" s="22"/>
    </row>
    <row r="583" spans="3:13" ht="15.75" customHeight="1" thickBot="1" x14ac:dyDescent="0.3">
      <c r="C583" s="285" t="s">
        <v>1466</v>
      </c>
      <c r="D583" s="301"/>
      <c r="E583" s="301"/>
      <c r="F583" s="301"/>
      <c r="G583" s="301"/>
      <c r="H583" s="301"/>
      <c r="I583" s="301"/>
      <c r="J583" s="301"/>
      <c r="K583" s="301"/>
      <c r="L583" s="301"/>
      <c r="M583" s="302"/>
    </row>
    <row r="584" spans="3:13" ht="27" customHeight="1" thickBot="1" x14ac:dyDescent="0.3">
      <c r="C584" s="283" t="s">
        <v>676</v>
      </c>
      <c r="D584" s="284"/>
      <c r="E584" s="285" t="s">
        <v>1</v>
      </c>
      <c r="F584" s="286"/>
      <c r="G584" s="286"/>
      <c r="H584" s="286"/>
      <c r="I584" s="286"/>
      <c r="J584" s="286"/>
      <c r="K584" s="286"/>
      <c r="L584" s="286"/>
      <c r="M584" s="287"/>
    </row>
    <row r="585" spans="3:13" ht="27" customHeight="1" thickBot="1" x14ac:dyDescent="0.3">
      <c r="C585" s="5" t="s">
        <v>2</v>
      </c>
      <c r="D585" s="241" t="s">
        <v>3</v>
      </c>
      <c r="E585" s="242"/>
      <c r="F585" s="6" t="s">
        <v>4</v>
      </c>
      <c r="G585" s="6" t="s">
        <v>5</v>
      </c>
      <c r="H585" s="7" t="s">
        <v>935</v>
      </c>
      <c r="I585" s="8" t="s">
        <v>933</v>
      </c>
      <c r="J585" s="9" t="s">
        <v>6</v>
      </c>
      <c r="K585" s="8" t="s">
        <v>7</v>
      </c>
      <c r="L585" s="8" t="s">
        <v>939</v>
      </c>
      <c r="M585" s="8" t="s">
        <v>8</v>
      </c>
    </row>
    <row r="586" spans="3:13" ht="27" customHeight="1" thickBot="1" x14ac:dyDescent="0.3">
      <c r="C586" s="190" t="s">
        <v>2020</v>
      </c>
      <c r="D586" s="217" t="s">
        <v>1467</v>
      </c>
      <c r="E586" s="218"/>
      <c r="F586" s="263" t="s">
        <v>1468</v>
      </c>
      <c r="G586" s="193" t="s">
        <v>1469</v>
      </c>
      <c r="H586" s="264">
        <v>50000000</v>
      </c>
      <c r="I586" s="193">
        <v>2020</v>
      </c>
      <c r="J586" s="193" t="s">
        <v>1470</v>
      </c>
      <c r="K586" s="193" t="s">
        <v>1471</v>
      </c>
      <c r="L586" s="263" t="s">
        <v>1472</v>
      </c>
      <c r="M586" s="311" t="s">
        <v>1473</v>
      </c>
    </row>
    <row r="587" spans="3:13" ht="27" customHeight="1" thickBot="1" x14ac:dyDescent="0.3">
      <c r="C587" s="191"/>
      <c r="D587" s="217"/>
      <c r="E587" s="218"/>
      <c r="F587" s="194"/>
      <c r="G587" s="191"/>
      <c r="H587" s="265"/>
      <c r="I587" s="194"/>
      <c r="J587" s="194"/>
      <c r="K587" s="194"/>
      <c r="L587" s="194"/>
      <c r="M587" s="312"/>
    </row>
    <row r="588" spans="3:13" ht="47.25" customHeight="1" thickBot="1" x14ac:dyDescent="0.3">
      <c r="C588" s="192"/>
      <c r="D588" s="217"/>
      <c r="E588" s="218"/>
      <c r="F588" s="195"/>
      <c r="G588" s="192"/>
      <c r="H588" s="266"/>
      <c r="I588" s="195"/>
      <c r="J588" s="195"/>
      <c r="K588" s="195"/>
      <c r="L588" s="195"/>
      <c r="M588" s="313"/>
    </row>
    <row r="589" spans="3:13" ht="166.5" thickBot="1" x14ac:dyDescent="0.3">
      <c r="C589" s="15" t="s">
        <v>2040</v>
      </c>
      <c r="D589" s="217" t="s">
        <v>1474</v>
      </c>
      <c r="E589" s="218"/>
      <c r="F589" s="99" t="s">
        <v>1475</v>
      </c>
      <c r="G589" s="99" t="s">
        <v>1476</v>
      </c>
      <c r="H589" s="99" t="s">
        <v>1477</v>
      </c>
      <c r="I589" s="99">
        <v>2020</v>
      </c>
      <c r="J589" s="99" t="s">
        <v>1478</v>
      </c>
      <c r="K589" s="99" t="s">
        <v>1479</v>
      </c>
      <c r="L589" s="99" t="s">
        <v>1480</v>
      </c>
      <c r="M589" s="99" t="s">
        <v>1481</v>
      </c>
    </row>
    <row r="590" spans="3:13" ht="102.75" thickBot="1" x14ac:dyDescent="0.3">
      <c r="C590" s="15" t="s">
        <v>2044</v>
      </c>
      <c r="D590" s="138" t="s">
        <v>1482</v>
      </c>
      <c r="E590" s="117"/>
      <c r="F590" s="99" t="s">
        <v>1483</v>
      </c>
      <c r="G590" s="99" t="s">
        <v>1484</v>
      </c>
      <c r="H590" s="99" t="s">
        <v>1485</v>
      </c>
      <c r="I590" s="99">
        <v>2020</v>
      </c>
      <c r="J590" s="99" t="s">
        <v>1486</v>
      </c>
      <c r="K590" s="99" t="s">
        <v>1487</v>
      </c>
      <c r="L590" s="99" t="s">
        <v>1488</v>
      </c>
      <c r="M590" s="99" t="s">
        <v>1489</v>
      </c>
    </row>
    <row r="591" spans="3:13" ht="64.5" thickBot="1" x14ac:dyDescent="0.3">
      <c r="C591" s="15" t="s">
        <v>2042</v>
      </c>
      <c r="D591" s="116" t="s">
        <v>1490</v>
      </c>
      <c r="E591" s="117"/>
      <c r="F591" s="99" t="s">
        <v>1491</v>
      </c>
      <c r="G591" s="99" t="s">
        <v>1492</v>
      </c>
      <c r="H591" s="99" t="s">
        <v>1493</v>
      </c>
      <c r="I591" s="99">
        <v>2020</v>
      </c>
      <c r="J591" s="99" t="s">
        <v>1466</v>
      </c>
      <c r="K591" s="99" t="s">
        <v>1494</v>
      </c>
      <c r="L591" s="99" t="s">
        <v>1495</v>
      </c>
      <c r="M591" s="99" t="s">
        <v>1496</v>
      </c>
    </row>
    <row r="592" spans="3:13" ht="77.25" thickBot="1" x14ac:dyDescent="0.3">
      <c r="C592" s="15" t="s">
        <v>2023</v>
      </c>
      <c r="D592" s="217" t="s">
        <v>1497</v>
      </c>
      <c r="E592" s="218"/>
      <c r="F592" s="99" t="s">
        <v>1498</v>
      </c>
      <c r="G592" s="99" t="s">
        <v>1492</v>
      </c>
      <c r="H592" s="99" t="s">
        <v>1499</v>
      </c>
      <c r="I592" s="99">
        <v>2020</v>
      </c>
      <c r="J592" s="99" t="s">
        <v>1466</v>
      </c>
      <c r="K592" s="99" t="s">
        <v>1500</v>
      </c>
      <c r="L592" s="99" t="s">
        <v>1501</v>
      </c>
      <c r="M592" s="99" t="s">
        <v>1496</v>
      </c>
    </row>
    <row r="593" spans="3:13" ht="27" customHeight="1" thickBot="1" x14ac:dyDescent="0.3">
      <c r="C593" s="16" t="s">
        <v>21</v>
      </c>
      <c r="D593" s="217"/>
      <c r="E593" s="218"/>
      <c r="F593" s="11"/>
      <c r="G593" s="11"/>
      <c r="H593" s="17" t="s">
        <v>1502</v>
      </c>
      <c r="I593" s="20"/>
      <c r="J593" s="11"/>
      <c r="K593" s="11"/>
      <c r="L593" s="11"/>
      <c r="M593" s="21"/>
    </row>
    <row r="594" spans="3:13" ht="27" customHeight="1" x14ac:dyDescent="0.25">
      <c r="C594" s="22"/>
      <c r="D594" s="22"/>
      <c r="E594" s="22"/>
      <c r="F594" s="22"/>
      <c r="G594" s="22"/>
      <c r="H594" s="22"/>
      <c r="I594" s="22"/>
      <c r="J594" s="22"/>
      <c r="K594" s="22"/>
      <c r="L594" s="22"/>
      <c r="M594" s="22"/>
    </row>
    <row r="595" spans="3:13" ht="15.75" thickBot="1" x14ac:dyDescent="0.3">
      <c r="C595" s="100"/>
      <c r="D595" s="100"/>
      <c r="E595" s="100"/>
      <c r="F595" s="100"/>
      <c r="G595" s="100"/>
      <c r="H595" s="100"/>
      <c r="I595" s="100"/>
      <c r="J595" s="100"/>
      <c r="K595" s="100"/>
      <c r="L595" s="100"/>
      <c r="M595" s="100"/>
    </row>
    <row r="596" spans="3:13" ht="15.75" customHeight="1" thickBot="1" x14ac:dyDescent="0.3">
      <c r="C596" s="390" t="s">
        <v>2080</v>
      </c>
      <c r="D596" s="391"/>
      <c r="E596" s="391"/>
      <c r="F596" s="391"/>
      <c r="G596" s="391"/>
      <c r="H596" s="391"/>
      <c r="I596" s="391"/>
      <c r="J596" s="391"/>
      <c r="K596" s="391"/>
      <c r="L596" s="391"/>
      <c r="M596" s="392"/>
    </row>
    <row r="597" spans="3:13" ht="30.75" customHeight="1" x14ac:dyDescent="0.25">
      <c r="C597" s="393" t="s">
        <v>676</v>
      </c>
      <c r="D597" s="394"/>
      <c r="E597" s="395" t="s">
        <v>1</v>
      </c>
      <c r="F597" s="396"/>
      <c r="G597" s="396"/>
      <c r="H597" s="396"/>
      <c r="I597" s="396"/>
      <c r="J597" s="396"/>
      <c r="K597" s="396"/>
      <c r="L597" s="396"/>
      <c r="M597" s="397"/>
    </row>
    <row r="598" spans="3:13" ht="27" customHeight="1" x14ac:dyDescent="0.25">
      <c r="C598" s="139" t="s">
        <v>2</v>
      </c>
      <c r="D598" s="398" t="s">
        <v>3</v>
      </c>
      <c r="E598" s="399"/>
      <c r="F598" s="140" t="s">
        <v>4</v>
      </c>
      <c r="G598" s="140" t="s">
        <v>5</v>
      </c>
      <c r="H598" s="141" t="s">
        <v>1418</v>
      </c>
      <c r="I598" s="141" t="s">
        <v>933</v>
      </c>
      <c r="J598" s="142" t="s">
        <v>6</v>
      </c>
      <c r="K598" s="143" t="s">
        <v>7</v>
      </c>
      <c r="L598" s="143" t="s">
        <v>939</v>
      </c>
      <c r="M598" s="144" t="s">
        <v>8</v>
      </c>
    </row>
    <row r="599" spans="3:13" ht="27" customHeight="1" x14ac:dyDescent="0.25">
      <c r="C599" s="400" t="s">
        <v>2020</v>
      </c>
      <c r="D599" s="303" t="s">
        <v>1419</v>
      </c>
      <c r="E599" s="303"/>
      <c r="F599" s="303" t="s">
        <v>1420</v>
      </c>
      <c r="G599" s="401" t="s">
        <v>1421</v>
      </c>
      <c r="H599" s="402" t="s">
        <v>1422</v>
      </c>
      <c r="I599" s="403" t="s">
        <v>1423</v>
      </c>
      <c r="J599" s="403" t="s">
        <v>1424</v>
      </c>
      <c r="K599" s="401" t="s">
        <v>1425</v>
      </c>
      <c r="L599" s="403" t="s">
        <v>1395</v>
      </c>
      <c r="M599" s="404" t="s">
        <v>1426</v>
      </c>
    </row>
    <row r="600" spans="3:13" ht="27" customHeight="1" x14ac:dyDescent="0.25">
      <c r="C600" s="400"/>
      <c r="D600" s="303"/>
      <c r="E600" s="303"/>
      <c r="F600" s="303"/>
      <c r="G600" s="401"/>
      <c r="H600" s="402"/>
      <c r="I600" s="403"/>
      <c r="J600" s="403"/>
      <c r="K600" s="401"/>
      <c r="L600" s="403"/>
      <c r="M600" s="404"/>
    </row>
    <row r="601" spans="3:13" ht="27" customHeight="1" x14ac:dyDescent="0.25">
      <c r="C601" s="400"/>
      <c r="D601" s="303"/>
      <c r="E601" s="303"/>
      <c r="F601" s="303"/>
      <c r="G601" s="401"/>
      <c r="H601" s="402"/>
      <c r="I601" s="403"/>
      <c r="J601" s="403"/>
      <c r="K601" s="401"/>
      <c r="L601" s="403"/>
      <c r="M601" s="404"/>
    </row>
    <row r="602" spans="3:13" ht="94.5" customHeight="1" x14ac:dyDescent="0.25">
      <c r="C602" s="145" t="s">
        <v>2040</v>
      </c>
      <c r="D602" s="303" t="s">
        <v>1427</v>
      </c>
      <c r="E602" s="303"/>
      <c r="F602" s="146" t="s">
        <v>1428</v>
      </c>
      <c r="G602" s="147" t="s">
        <v>1429</v>
      </c>
      <c r="H602" s="148" t="s">
        <v>1430</v>
      </c>
      <c r="I602" s="149" t="s">
        <v>1423</v>
      </c>
      <c r="J602" s="149" t="s">
        <v>1424</v>
      </c>
      <c r="K602" s="150" t="s">
        <v>1431</v>
      </c>
      <c r="L602" s="149" t="s">
        <v>1395</v>
      </c>
      <c r="M602" s="151" t="s">
        <v>1426</v>
      </c>
    </row>
    <row r="603" spans="3:13" ht="69.75" customHeight="1" x14ac:dyDescent="0.25">
      <c r="C603" s="145" t="s">
        <v>2010</v>
      </c>
      <c r="D603" s="303" t="s">
        <v>1432</v>
      </c>
      <c r="E603" s="303"/>
      <c r="F603" s="146" t="s">
        <v>1433</v>
      </c>
      <c r="G603" s="147" t="s">
        <v>1434</v>
      </c>
      <c r="H603" s="148" t="s">
        <v>1435</v>
      </c>
      <c r="I603" s="149" t="s">
        <v>1436</v>
      </c>
      <c r="J603" s="149" t="s">
        <v>1424</v>
      </c>
      <c r="K603" s="147" t="s">
        <v>1437</v>
      </c>
      <c r="L603" s="149" t="s">
        <v>1438</v>
      </c>
      <c r="M603" s="151" t="s">
        <v>1426</v>
      </c>
    </row>
    <row r="604" spans="3:13" ht="76.5" x14ac:dyDescent="0.25">
      <c r="C604" s="145" t="s">
        <v>2042</v>
      </c>
      <c r="D604" s="303" t="s">
        <v>1439</v>
      </c>
      <c r="E604" s="303"/>
      <c r="F604" s="146" t="s">
        <v>1440</v>
      </c>
      <c r="G604" s="146" t="s">
        <v>1441</v>
      </c>
      <c r="H604" s="148" t="s">
        <v>1442</v>
      </c>
      <c r="I604" s="149" t="s">
        <v>1443</v>
      </c>
      <c r="J604" s="149" t="s">
        <v>1444</v>
      </c>
      <c r="K604" s="147" t="s">
        <v>1445</v>
      </c>
      <c r="L604" s="149" t="s">
        <v>1438</v>
      </c>
      <c r="M604" s="151" t="s">
        <v>1446</v>
      </c>
    </row>
    <row r="605" spans="3:13" ht="318.75" x14ac:dyDescent="0.25">
      <c r="C605" s="145" t="s">
        <v>2068</v>
      </c>
      <c r="D605" s="303" t="s">
        <v>1447</v>
      </c>
      <c r="E605" s="303"/>
      <c r="F605" s="146" t="s">
        <v>1448</v>
      </c>
      <c r="G605" s="147" t="s">
        <v>1449</v>
      </c>
      <c r="H605" s="152" t="s">
        <v>1450</v>
      </c>
      <c r="I605" s="149" t="s">
        <v>1423</v>
      </c>
      <c r="J605" s="149" t="s">
        <v>1451</v>
      </c>
      <c r="K605" s="147" t="s">
        <v>1452</v>
      </c>
      <c r="L605" s="153" t="s">
        <v>1395</v>
      </c>
      <c r="M605" s="151" t="s">
        <v>1426</v>
      </c>
    </row>
    <row r="606" spans="3:13" ht="153" x14ac:dyDescent="0.25">
      <c r="C606" s="145" t="s">
        <v>2024</v>
      </c>
      <c r="D606" s="303" t="s">
        <v>1453</v>
      </c>
      <c r="E606" s="303"/>
      <c r="F606" s="146" t="s">
        <v>1454</v>
      </c>
      <c r="G606" s="154" t="s">
        <v>1455</v>
      </c>
      <c r="H606" s="155" t="s">
        <v>1456</v>
      </c>
      <c r="I606" s="156" t="s">
        <v>1457</v>
      </c>
      <c r="J606" s="157" t="s">
        <v>1458</v>
      </c>
      <c r="K606" s="158" t="s">
        <v>1459</v>
      </c>
      <c r="L606" s="156" t="s">
        <v>1395</v>
      </c>
      <c r="M606" s="151" t="s">
        <v>1426</v>
      </c>
    </row>
    <row r="607" spans="3:13" ht="116.25" customHeight="1" x14ac:dyDescent="0.25">
      <c r="C607" s="145" t="s">
        <v>2069</v>
      </c>
      <c r="D607" s="303" t="s">
        <v>1460</v>
      </c>
      <c r="E607" s="303"/>
      <c r="F607" s="146" t="s">
        <v>1461</v>
      </c>
      <c r="G607" s="147" t="s">
        <v>1462</v>
      </c>
      <c r="H607" s="148" t="s">
        <v>1442</v>
      </c>
      <c r="I607" s="149" t="s">
        <v>1463</v>
      </c>
      <c r="J607" s="149" t="s">
        <v>1464</v>
      </c>
      <c r="K607" s="147" t="s">
        <v>1465</v>
      </c>
      <c r="L607" s="149" t="s">
        <v>1395</v>
      </c>
      <c r="M607" s="151" t="s">
        <v>1426</v>
      </c>
    </row>
    <row r="608" spans="3:13" ht="15.75" thickBot="1" x14ac:dyDescent="0.3">
      <c r="C608" s="159" t="s">
        <v>21</v>
      </c>
      <c r="D608" s="304"/>
      <c r="E608" s="305"/>
      <c r="F608" s="21"/>
      <c r="G608" s="21"/>
      <c r="H608" s="160">
        <v>1260000</v>
      </c>
      <c r="I608" s="161"/>
      <c r="J608" s="21"/>
      <c r="K608" s="21"/>
      <c r="L608" s="21"/>
      <c r="M608" s="162"/>
    </row>
    <row r="609" spans="3:14" x14ac:dyDescent="0.25">
      <c r="C609" s="22"/>
      <c r="D609" s="22"/>
      <c r="E609" s="22"/>
      <c r="F609" s="22"/>
      <c r="G609" s="22"/>
      <c r="H609" s="22"/>
      <c r="I609" s="22"/>
      <c r="J609" s="22"/>
      <c r="K609" s="22"/>
      <c r="L609" s="22"/>
      <c r="M609" s="22"/>
    </row>
    <row r="610" spans="3:14" ht="15.75" thickBot="1" x14ac:dyDescent="0.3">
      <c r="C610" s="22"/>
      <c r="D610" s="22"/>
      <c r="E610" s="22"/>
      <c r="F610" s="22"/>
      <c r="G610" s="22"/>
      <c r="H610" s="22"/>
      <c r="I610" s="22"/>
      <c r="J610" s="22"/>
      <c r="K610" s="22"/>
      <c r="L610" s="22"/>
      <c r="M610" s="22"/>
    </row>
    <row r="611" spans="3:14" ht="15.75" thickBot="1" x14ac:dyDescent="0.3">
      <c r="C611" s="247" t="s">
        <v>2082</v>
      </c>
      <c r="D611" s="270"/>
      <c r="E611" s="270"/>
      <c r="F611" s="270"/>
      <c r="G611" s="270"/>
      <c r="H611" s="270"/>
      <c r="I611" s="270"/>
      <c r="J611" s="270"/>
      <c r="K611" s="270"/>
      <c r="L611" s="270"/>
      <c r="M611" s="271"/>
    </row>
    <row r="612" spans="3:14" ht="15.75" thickBot="1" x14ac:dyDescent="0.3">
      <c r="C612" s="234" t="s">
        <v>0</v>
      </c>
      <c r="D612" s="234"/>
      <c r="E612" s="247" t="s">
        <v>1</v>
      </c>
      <c r="F612" s="248"/>
      <c r="G612" s="248"/>
      <c r="H612" s="248"/>
      <c r="I612" s="248"/>
      <c r="J612" s="248"/>
      <c r="K612" s="248"/>
      <c r="L612" s="248"/>
      <c r="M612" s="249"/>
    </row>
    <row r="613" spans="3:14" ht="24.75" thickBot="1" x14ac:dyDescent="0.3">
      <c r="C613" s="23" t="s">
        <v>2</v>
      </c>
      <c r="D613" s="236" t="s">
        <v>3</v>
      </c>
      <c r="E613" s="236"/>
      <c r="F613" s="23" t="s">
        <v>4</v>
      </c>
      <c r="G613" s="23" t="s">
        <v>5</v>
      </c>
      <c r="H613" s="24" t="s">
        <v>936</v>
      </c>
      <c r="I613" s="25" t="s">
        <v>933</v>
      </c>
      <c r="J613" s="25" t="s">
        <v>6</v>
      </c>
      <c r="K613" s="25" t="s">
        <v>7</v>
      </c>
      <c r="L613" s="25" t="s">
        <v>934</v>
      </c>
      <c r="M613" s="25" t="s">
        <v>8</v>
      </c>
    </row>
    <row r="614" spans="3:14" ht="270.75" thickBot="1" x14ac:dyDescent="0.3">
      <c r="C614" s="30" t="s">
        <v>2055</v>
      </c>
      <c r="D614" s="198" t="s">
        <v>506</v>
      </c>
      <c r="E614" s="198"/>
      <c r="F614" s="33" t="s">
        <v>536</v>
      </c>
      <c r="G614" s="33" t="s">
        <v>886</v>
      </c>
      <c r="H614" s="54">
        <v>80000</v>
      </c>
      <c r="I614" s="33">
        <v>2020</v>
      </c>
      <c r="J614" s="33" t="s">
        <v>1829</v>
      </c>
      <c r="K614" s="33" t="s">
        <v>537</v>
      </c>
      <c r="L614" s="33" t="s">
        <v>774</v>
      </c>
      <c r="M614" s="33" t="s">
        <v>538</v>
      </c>
    </row>
    <row r="615" spans="3:14" ht="150.75" thickBot="1" x14ac:dyDescent="0.3">
      <c r="C615" s="30" t="s">
        <v>2021</v>
      </c>
      <c r="D615" s="198" t="s">
        <v>510</v>
      </c>
      <c r="E615" s="198"/>
      <c r="F615" s="33" t="s">
        <v>539</v>
      </c>
      <c r="G615" s="33" t="s">
        <v>1830</v>
      </c>
      <c r="H615" s="54">
        <v>150000</v>
      </c>
      <c r="I615" s="33">
        <v>2020</v>
      </c>
      <c r="J615" s="33" t="s">
        <v>1829</v>
      </c>
      <c r="K615" s="33" t="s">
        <v>540</v>
      </c>
      <c r="L615" s="33" t="s">
        <v>541</v>
      </c>
      <c r="M615" s="33" t="s">
        <v>542</v>
      </c>
    </row>
    <row r="616" spans="3:14" ht="180" customHeight="1" thickBot="1" x14ac:dyDescent="0.3">
      <c r="C616" s="30" t="s">
        <v>2057</v>
      </c>
      <c r="D616" s="198" t="s">
        <v>543</v>
      </c>
      <c r="E616" s="198"/>
      <c r="F616" s="33" t="s">
        <v>544</v>
      </c>
      <c r="G616" s="33" t="s">
        <v>887</v>
      </c>
      <c r="H616" s="54">
        <v>60000</v>
      </c>
      <c r="I616" s="33">
        <v>2020</v>
      </c>
      <c r="J616" s="33" t="s">
        <v>1831</v>
      </c>
      <c r="K616" s="33" t="s">
        <v>545</v>
      </c>
      <c r="L616" s="33" t="s">
        <v>888</v>
      </c>
      <c r="M616" s="33" t="s">
        <v>546</v>
      </c>
    </row>
    <row r="617" spans="3:14" ht="363.75" customHeight="1" thickBot="1" x14ac:dyDescent="0.3">
      <c r="C617" s="30" t="s">
        <v>2042</v>
      </c>
      <c r="D617" s="198" t="s">
        <v>1024</v>
      </c>
      <c r="E617" s="198"/>
      <c r="F617" s="33" t="s">
        <v>1025</v>
      </c>
      <c r="G617" s="33" t="s">
        <v>887</v>
      </c>
      <c r="H617" s="54">
        <v>330000</v>
      </c>
      <c r="I617" s="33">
        <v>2020</v>
      </c>
      <c r="J617" s="33" t="s">
        <v>1829</v>
      </c>
      <c r="K617" s="33" t="s">
        <v>1832</v>
      </c>
      <c r="L617" s="33" t="s">
        <v>1135</v>
      </c>
      <c r="M617" s="33" t="s">
        <v>547</v>
      </c>
    </row>
    <row r="618" spans="3:14" ht="255.75" thickBot="1" x14ac:dyDescent="0.3">
      <c r="C618" s="30" t="s">
        <v>2043</v>
      </c>
      <c r="D618" s="198" t="s">
        <v>548</v>
      </c>
      <c r="E618" s="198"/>
      <c r="F618" s="33" t="s">
        <v>549</v>
      </c>
      <c r="G618" s="33" t="s">
        <v>887</v>
      </c>
      <c r="H618" s="54">
        <v>20000</v>
      </c>
      <c r="I618" s="33">
        <v>2020</v>
      </c>
      <c r="J618" s="33" t="s">
        <v>1829</v>
      </c>
      <c r="K618" s="33" t="s">
        <v>1833</v>
      </c>
      <c r="L618" s="33" t="s">
        <v>1136</v>
      </c>
      <c r="M618" s="33" t="s">
        <v>889</v>
      </c>
      <c r="N618" s="2"/>
    </row>
    <row r="619" spans="3:14" ht="165.75" thickBot="1" x14ac:dyDescent="0.3">
      <c r="C619" s="30" t="s">
        <v>2064</v>
      </c>
      <c r="D619" s="198" t="s">
        <v>550</v>
      </c>
      <c r="E619" s="198"/>
      <c r="F619" s="33" t="s">
        <v>551</v>
      </c>
      <c r="G619" s="33" t="s">
        <v>887</v>
      </c>
      <c r="H619" s="54">
        <v>100000</v>
      </c>
      <c r="I619" s="33">
        <v>2020</v>
      </c>
      <c r="J619" s="33" t="s">
        <v>1834</v>
      </c>
      <c r="K619" s="33" t="s">
        <v>1835</v>
      </c>
      <c r="L619" s="33" t="s">
        <v>1023</v>
      </c>
      <c r="M619" s="33" t="s">
        <v>552</v>
      </c>
    </row>
    <row r="620" spans="3:14" ht="54.75" customHeight="1" thickBot="1" x14ac:dyDescent="0.3">
      <c r="C620" s="33" t="s">
        <v>174</v>
      </c>
      <c r="D620" s="188"/>
      <c r="E620" s="189"/>
      <c r="F620" s="33"/>
      <c r="G620" s="33"/>
      <c r="H620" s="54">
        <f>SUM(H614:H619)</f>
        <v>740000</v>
      </c>
      <c r="I620" s="33"/>
      <c r="J620" s="33"/>
      <c r="K620" s="33"/>
      <c r="L620" s="33"/>
      <c r="M620" s="33"/>
    </row>
    <row r="621" spans="3:14" x14ac:dyDescent="0.25">
      <c r="C621" s="22"/>
      <c r="D621" s="22"/>
      <c r="E621" s="22"/>
      <c r="F621" s="22"/>
      <c r="G621" s="22"/>
      <c r="H621" s="22"/>
      <c r="I621" s="22"/>
      <c r="J621" s="22"/>
      <c r="K621" s="22"/>
      <c r="L621" s="22"/>
      <c r="M621" s="22"/>
    </row>
    <row r="622" spans="3:14" ht="15.75" thickBot="1" x14ac:dyDescent="0.3">
      <c r="C622" s="100"/>
      <c r="D622" s="100"/>
      <c r="E622" s="100"/>
      <c r="F622" s="100"/>
      <c r="G622" s="100"/>
      <c r="H622" s="100"/>
      <c r="I622" s="100"/>
      <c r="J622" s="100"/>
      <c r="K622" s="100"/>
      <c r="L622" s="100"/>
      <c r="M622" s="100"/>
    </row>
    <row r="623" spans="3:14" ht="15.75" customHeight="1" thickBot="1" x14ac:dyDescent="0.3">
      <c r="C623" s="247" t="s">
        <v>2081</v>
      </c>
      <c r="D623" s="270"/>
      <c r="E623" s="270"/>
      <c r="F623" s="270"/>
      <c r="G623" s="270"/>
      <c r="H623" s="270"/>
      <c r="I623" s="270"/>
      <c r="J623" s="270"/>
      <c r="K623" s="270"/>
      <c r="L623" s="270"/>
      <c r="M623" s="271"/>
    </row>
    <row r="624" spans="3:14" ht="15.75" customHeight="1" thickBot="1" x14ac:dyDescent="0.3">
      <c r="C624" s="234" t="s">
        <v>0</v>
      </c>
      <c r="D624" s="234"/>
      <c r="E624" s="247" t="s">
        <v>1</v>
      </c>
      <c r="F624" s="248"/>
      <c r="G624" s="248"/>
      <c r="H624" s="248"/>
      <c r="I624" s="248"/>
      <c r="J624" s="248"/>
      <c r="K624" s="248"/>
      <c r="L624" s="248"/>
      <c r="M624" s="249"/>
    </row>
    <row r="625" spans="3:13" ht="24.75" thickBot="1" x14ac:dyDescent="0.3">
      <c r="C625" s="23" t="s">
        <v>2</v>
      </c>
      <c r="D625" s="236" t="s">
        <v>3</v>
      </c>
      <c r="E625" s="236"/>
      <c r="F625" s="23" t="s">
        <v>4</v>
      </c>
      <c r="G625" s="23" t="s">
        <v>5</v>
      </c>
      <c r="H625" s="24" t="s">
        <v>936</v>
      </c>
      <c r="I625" s="25" t="s">
        <v>933</v>
      </c>
      <c r="J625" s="25" t="s">
        <v>6</v>
      </c>
      <c r="K625" s="25" t="s">
        <v>7</v>
      </c>
      <c r="L625" s="25" t="s">
        <v>934</v>
      </c>
      <c r="M625" s="25" t="s">
        <v>8</v>
      </c>
    </row>
    <row r="626" spans="3:13" ht="105.75" thickBot="1" x14ac:dyDescent="0.3">
      <c r="C626" s="30" t="s">
        <v>2055</v>
      </c>
      <c r="D626" s="198" t="s">
        <v>717</v>
      </c>
      <c r="E626" s="198"/>
      <c r="F626" s="33" t="s">
        <v>553</v>
      </c>
      <c r="G626" s="33" t="s">
        <v>554</v>
      </c>
      <c r="H626" s="54">
        <v>700000</v>
      </c>
      <c r="I626" s="50">
        <v>43831</v>
      </c>
      <c r="J626" s="33" t="s">
        <v>555</v>
      </c>
      <c r="K626" s="33" t="s">
        <v>556</v>
      </c>
      <c r="L626" s="33" t="s">
        <v>890</v>
      </c>
      <c r="M626" s="33" t="s">
        <v>716</v>
      </c>
    </row>
    <row r="627" spans="3:13" ht="105.75" thickBot="1" x14ac:dyDescent="0.3">
      <c r="C627" s="30" t="s">
        <v>2040</v>
      </c>
      <c r="D627" s="188" t="s">
        <v>718</v>
      </c>
      <c r="E627" s="189"/>
      <c r="F627" s="33" t="s">
        <v>557</v>
      </c>
      <c r="G627" s="33" t="s">
        <v>558</v>
      </c>
      <c r="H627" s="54">
        <v>1500000</v>
      </c>
      <c r="I627" s="33">
        <v>2020</v>
      </c>
      <c r="J627" s="33" t="s">
        <v>555</v>
      </c>
      <c r="K627" s="33" t="s">
        <v>559</v>
      </c>
      <c r="L627" s="33" t="s">
        <v>1137</v>
      </c>
      <c r="M627" s="33" t="s">
        <v>1164</v>
      </c>
    </row>
    <row r="628" spans="3:13" ht="135.75" thickBot="1" x14ac:dyDescent="0.3">
      <c r="C628" s="30" t="s">
        <v>2044</v>
      </c>
      <c r="D628" s="188" t="s">
        <v>719</v>
      </c>
      <c r="E628" s="189"/>
      <c r="F628" s="33" t="s">
        <v>560</v>
      </c>
      <c r="G628" s="33" t="s">
        <v>561</v>
      </c>
      <c r="H628" s="54">
        <v>1000000</v>
      </c>
      <c r="I628" s="33">
        <v>2020</v>
      </c>
      <c r="J628" s="33" t="s">
        <v>555</v>
      </c>
      <c r="K628" s="33" t="s">
        <v>1985</v>
      </c>
      <c r="L628" s="33" t="s">
        <v>1138</v>
      </c>
      <c r="M628" s="33" t="s">
        <v>716</v>
      </c>
    </row>
    <row r="629" spans="3:13" ht="135.75" thickBot="1" x14ac:dyDescent="0.3">
      <c r="C629" s="30" t="s">
        <v>2042</v>
      </c>
      <c r="D629" s="188" t="s">
        <v>720</v>
      </c>
      <c r="E629" s="189"/>
      <c r="F629" s="33" t="s">
        <v>891</v>
      </c>
      <c r="G629" s="33" t="s">
        <v>562</v>
      </c>
      <c r="H629" s="54">
        <v>21000</v>
      </c>
      <c r="I629" s="33">
        <v>2020</v>
      </c>
      <c r="J629" s="33" t="s">
        <v>555</v>
      </c>
      <c r="K629" s="33" t="s">
        <v>1986</v>
      </c>
      <c r="L629" s="33" t="s">
        <v>1026</v>
      </c>
      <c r="M629" s="33" t="s">
        <v>716</v>
      </c>
    </row>
    <row r="630" spans="3:13" ht="128.25" customHeight="1" thickBot="1" x14ac:dyDescent="0.3">
      <c r="C630" s="30" t="s">
        <v>2023</v>
      </c>
      <c r="D630" s="188" t="s">
        <v>1976</v>
      </c>
      <c r="E630" s="189"/>
      <c r="F630" s="33" t="s">
        <v>1984</v>
      </c>
      <c r="G630" s="33" t="s">
        <v>1267</v>
      </c>
      <c r="H630" s="163" t="s">
        <v>1268</v>
      </c>
      <c r="I630" s="33">
        <v>2020</v>
      </c>
      <c r="J630" s="33" t="s">
        <v>555</v>
      </c>
      <c r="K630" s="33" t="s">
        <v>1987</v>
      </c>
      <c r="L630" s="33" t="s">
        <v>1269</v>
      </c>
      <c r="M630" s="33" t="s">
        <v>1989</v>
      </c>
    </row>
    <row r="631" spans="3:13" ht="126" customHeight="1" thickBot="1" x14ac:dyDescent="0.3">
      <c r="C631" s="30" t="s">
        <v>2064</v>
      </c>
      <c r="D631" s="188" t="s">
        <v>1976</v>
      </c>
      <c r="E631" s="189"/>
      <c r="F631" s="33" t="s">
        <v>1270</v>
      </c>
      <c r="G631" s="33" t="s">
        <v>1977</v>
      </c>
      <c r="H631" s="54">
        <v>200000</v>
      </c>
      <c r="I631" s="33">
        <v>2020</v>
      </c>
      <c r="J631" s="33" t="s">
        <v>555</v>
      </c>
      <c r="K631" s="33" t="s">
        <v>1987</v>
      </c>
      <c r="L631" s="33" t="s">
        <v>1988</v>
      </c>
      <c r="M631" s="33" t="s">
        <v>1989</v>
      </c>
    </row>
    <row r="632" spans="3:13" ht="45.75" thickBot="1" x14ac:dyDescent="0.3">
      <c r="C632" s="30" t="s">
        <v>2070</v>
      </c>
      <c r="D632" s="188" t="s">
        <v>1976</v>
      </c>
      <c r="E632" s="189"/>
      <c r="F632" s="33" t="s">
        <v>1983</v>
      </c>
      <c r="G632" s="33" t="s">
        <v>1271</v>
      </c>
      <c r="H632" s="54">
        <v>800000</v>
      </c>
      <c r="I632" s="33">
        <v>2020</v>
      </c>
      <c r="J632" s="33" t="s">
        <v>555</v>
      </c>
      <c r="K632" s="33" t="s">
        <v>1987</v>
      </c>
      <c r="L632" s="33" t="s">
        <v>1272</v>
      </c>
      <c r="M632" s="33" t="s">
        <v>1989</v>
      </c>
    </row>
    <row r="633" spans="3:13" ht="75.75" customHeight="1" thickBot="1" x14ac:dyDescent="0.3">
      <c r="C633" s="30" t="s">
        <v>2071</v>
      </c>
      <c r="D633" s="188" t="s">
        <v>892</v>
      </c>
      <c r="E633" s="189"/>
      <c r="F633" s="33" t="s">
        <v>1982</v>
      </c>
      <c r="G633" s="33" t="s">
        <v>1979</v>
      </c>
      <c r="H633" s="54">
        <v>175000</v>
      </c>
      <c r="I633" s="33">
        <v>2020</v>
      </c>
      <c r="J633" s="33" t="s">
        <v>555</v>
      </c>
      <c r="K633" s="33" t="s">
        <v>1987</v>
      </c>
      <c r="L633" s="33" t="s">
        <v>1273</v>
      </c>
      <c r="M633" s="33" t="s">
        <v>1989</v>
      </c>
    </row>
    <row r="634" spans="3:13" ht="109.5" customHeight="1" thickBot="1" x14ac:dyDescent="0.3">
      <c r="C634" s="30" t="s">
        <v>2072</v>
      </c>
      <c r="D634" s="188" t="s">
        <v>892</v>
      </c>
      <c r="E634" s="189"/>
      <c r="F634" s="33" t="s">
        <v>1981</v>
      </c>
      <c r="G634" s="33" t="s">
        <v>1274</v>
      </c>
      <c r="H634" s="54">
        <v>50000</v>
      </c>
      <c r="I634" s="33">
        <v>2020</v>
      </c>
      <c r="J634" s="33" t="s">
        <v>555</v>
      </c>
      <c r="K634" s="33" t="s">
        <v>1987</v>
      </c>
      <c r="L634" s="33" t="s">
        <v>1275</v>
      </c>
      <c r="M634" s="33" t="s">
        <v>1989</v>
      </c>
    </row>
    <row r="635" spans="3:13" ht="102.75" customHeight="1" thickBot="1" x14ac:dyDescent="0.3">
      <c r="C635" s="30" t="s">
        <v>2028</v>
      </c>
      <c r="D635" s="188" t="s">
        <v>1978</v>
      </c>
      <c r="E635" s="189"/>
      <c r="F635" s="33" t="s">
        <v>1980</v>
      </c>
      <c r="G635" s="33" t="s">
        <v>1276</v>
      </c>
      <c r="H635" s="54">
        <v>200000</v>
      </c>
      <c r="I635" s="33">
        <v>2020</v>
      </c>
      <c r="J635" s="33" t="s">
        <v>555</v>
      </c>
      <c r="K635" s="33" t="s">
        <v>1987</v>
      </c>
      <c r="L635" s="33" t="s">
        <v>1275</v>
      </c>
      <c r="M635" s="33" t="s">
        <v>1989</v>
      </c>
    </row>
    <row r="636" spans="3:13" ht="15.75" thickBot="1" x14ac:dyDescent="0.3">
      <c r="C636" s="33" t="s">
        <v>174</v>
      </c>
      <c r="D636" s="188"/>
      <c r="E636" s="189"/>
      <c r="F636" s="33"/>
      <c r="G636" s="33"/>
      <c r="H636" s="54">
        <f>SUM(H626:H635)</f>
        <v>4646000</v>
      </c>
      <c r="I636" s="33"/>
      <c r="J636" s="33"/>
      <c r="K636" s="33"/>
      <c r="L636" s="33"/>
      <c r="M636" s="33"/>
    </row>
    <row r="637" spans="3:13" x14ac:dyDescent="0.25">
      <c r="C637" s="100"/>
      <c r="D637" s="100"/>
      <c r="E637" s="100"/>
      <c r="F637" s="100"/>
      <c r="G637" s="100"/>
      <c r="H637" s="100"/>
      <c r="I637" s="100"/>
      <c r="J637" s="100"/>
      <c r="K637" s="100"/>
      <c r="L637" s="100"/>
      <c r="M637" s="100"/>
    </row>
    <row r="638" spans="3:13" ht="15.75" customHeight="1" thickBot="1" x14ac:dyDescent="0.3">
      <c r="C638" s="22"/>
      <c r="D638" s="22"/>
      <c r="E638" s="22"/>
      <c r="F638" s="22"/>
      <c r="G638" s="22"/>
      <c r="H638" s="22"/>
      <c r="I638" s="22"/>
      <c r="J638" s="22"/>
      <c r="K638" s="22"/>
      <c r="L638" s="22"/>
      <c r="M638" s="22"/>
    </row>
    <row r="639" spans="3:13" ht="27" customHeight="1" thickBot="1" x14ac:dyDescent="0.3">
      <c r="C639" s="247" t="s">
        <v>2083</v>
      </c>
      <c r="D639" s="270"/>
      <c r="E639" s="270"/>
      <c r="F639" s="270"/>
      <c r="G639" s="270"/>
      <c r="H639" s="270"/>
      <c r="I639" s="270"/>
      <c r="J639" s="270"/>
      <c r="K639" s="270"/>
      <c r="L639" s="270"/>
      <c r="M639" s="271"/>
    </row>
    <row r="640" spans="3:13" ht="33" customHeight="1" thickBot="1" x14ac:dyDescent="0.3">
      <c r="C640" s="234" t="s">
        <v>0</v>
      </c>
      <c r="D640" s="234"/>
      <c r="E640" s="247" t="s">
        <v>1</v>
      </c>
      <c r="F640" s="248"/>
      <c r="G640" s="248"/>
      <c r="H640" s="248"/>
      <c r="I640" s="248"/>
      <c r="J640" s="248"/>
      <c r="K640" s="248"/>
      <c r="L640" s="248"/>
      <c r="M640" s="249"/>
    </row>
    <row r="641" spans="3:13" ht="24.75" thickBot="1" x14ac:dyDescent="0.3">
      <c r="C641" s="23" t="s">
        <v>2</v>
      </c>
      <c r="D641" s="236" t="s">
        <v>3</v>
      </c>
      <c r="E641" s="236"/>
      <c r="F641" s="23" t="s">
        <v>4</v>
      </c>
      <c r="G641" s="23" t="s">
        <v>5</v>
      </c>
      <c r="H641" s="24" t="s">
        <v>936</v>
      </c>
      <c r="I641" s="25" t="s">
        <v>933</v>
      </c>
      <c r="J641" s="25" t="s">
        <v>6</v>
      </c>
      <c r="K641" s="25" t="s">
        <v>7</v>
      </c>
      <c r="L641" s="25" t="s">
        <v>934</v>
      </c>
      <c r="M641" s="25" t="s">
        <v>8</v>
      </c>
    </row>
    <row r="642" spans="3:13" ht="234.75" thickBot="1" x14ac:dyDescent="0.3">
      <c r="C642" s="30" t="s">
        <v>2055</v>
      </c>
      <c r="D642" s="198" t="s">
        <v>563</v>
      </c>
      <c r="E642" s="198"/>
      <c r="F642" s="33" t="s">
        <v>1999</v>
      </c>
      <c r="G642" s="33" t="s">
        <v>564</v>
      </c>
      <c r="H642" s="54">
        <v>6750000</v>
      </c>
      <c r="I642" s="50">
        <v>43831</v>
      </c>
      <c r="J642" s="33" t="s">
        <v>565</v>
      </c>
      <c r="K642" s="33" t="s">
        <v>566</v>
      </c>
      <c r="L642" s="33" t="s">
        <v>893</v>
      </c>
      <c r="M642" s="33" t="s">
        <v>721</v>
      </c>
    </row>
    <row r="643" spans="3:13" ht="105.75" thickBot="1" x14ac:dyDescent="0.3">
      <c r="C643" s="30" t="s">
        <v>2040</v>
      </c>
      <c r="D643" s="198" t="s">
        <v>567</v>
      </c>
      <c r="E643" s="198"/>
      <c r="F643" s="33" t="s">
        <v>568</v>
      </c>
      <c r="G643" s="33" t="s">
        <v>569</v>
      </c>
      <c r="H643" s="54">
        <v>700000</v>
      </c>
      <c r="I643" s="50" t="s">
        <v>1869</v>
      </c>
      <c r="J643" s="33" t="s">
        <v>570</v>
      </c>
      <c r="K643" s="33" t="s">
        <v>571</v>
      </c>
      <c r="L643" s="33" t="s">
        <v>894</v>
      </c>
      <c r="M643" s="33" t="s">
        <v>775</v>
      </c>
    </row>
    <row r="644" spans="3:13" ht="75.75" thickBot="1" x14ac:dyDescent="0.3">
      <c r="C644" s="30" t="s">
        <v>2057</v>
      </c>
      <c r="D644" s="198" t="s">
        <v>895</v>
      </c>
      <c r="E644" s="198"/>
      <c r="F644" s="33" t="s">
        <v>572</v>
      </c>
      <c r="G644" s="33" t="s">
        <v>434</v>
      </c>
      <c r="H644" s="54">
        <v>50000</v>
      </c>
      <c r="I644" s="50">
        <v>43831</v>
      </c>
      <c r="J644" s="33" t="s">
        <v>565</v>
      </c>
      <c r="K644" s="33" t="s">
        <v>573</v>
      </c>
      <c r="L644" s="33" t="s">
        <v>893</v>
      </c>
      <c r="M644" s="33" t="s">
        <v>721</v>
      </c>
    </row>
    <row r="645" spans="3:13" ht="49.5" customHeight="1" thickBot="1" x14ac:dyDescent="0.3">
      <c r="C645" s="33" t="s">
        <v>81</v>
      </c>
      <c r="D645" s="188"/>
      <c r="E645" s="189"/>
      <c r="F645" s="33"/>
      <c r="G645" s="33"/>
      <c r="H645" s="54">
        <f>SUM(H642:H644)</f>
        <v>7500000</v>
      </c>
      <c r="I645" s="33"/>
      <c r="J645" s="33"/>
      <c r="K645" s="33"/>
      <c r="L645" s="33"/>
      <c r="M645" s="33"/>
    </row>
    <row r="646" spans="3:13" x14ac:dyDescent="0.25">
      <c r="C646" s="22"/>
      <c r="D646" s="22"/>
      <c r="E646" s="22"/>
      <c r="F646" s="22"/>
      <c r="G646" s="22"/>
      <c r="H646" s="22"/>
      <c r="I646" s="22"/>
      <c r="J646" s="22"/>
      <c r="K646" s="22"/>
      <c r="L646" s="22"/>
      <c r="M646" s="22"/>
    </row>
    <row r="647" spans="3:13" ht="15.75" thickBot="1" x14ac:dyDescent="0.3">
      <c r="C647" s="100"/>
      <c r="D647" s="100"/>
      <c r="E647" s="100"/>
      <c r="F647" s="100"/>
      <c r="G647" s="100"/>
      <c r="H647" s="100"/>
      <c r="I647" s="100"/>
      <c r="J647" s="100"/>
      <c r="K647" s="100"/>
      <c r="L647" s="100"/>
      <c r="M647" s="100"/>
    </row>
    <row r="648" spans="3:13" ht="15.75" customHeight="1" thickBot="1" x14ac:dyDescent="0.3">
      <c r="C648" s="247" t="s">
        <v>574</v>
      </c>
      <c r="D648" s="248"/>
      <c r="E648" s="248"/>
      <c r="F648" s="248"/>
      <c r="G648" s="248"/>
      <c r="H648" s="248"/>
      <c r="I648" s="248"/>
      <c r="J648" s="248"/>
      <c r="K648" s="248"/>
      <c r="L648" s="248"/>
      <c r="M648" s="249"/>
    </row>
    <row r="649" spans="3:13" ht="27" customHeight="1" thickBot="1" x14ac:dyDescent="0.3">
      <c r="C649" s="234" t="s">
        <v>0</v>
      </c>
      <c r="D649" s="234"/>
      <c r="E649" s="247" t="s">
        <v>1</v>
      </c>
      <c r="F649" s="248"/>
      <c r="G649" s="248"/>
      <c r="H649" s="248"/>
      <c r="I649" s="248"/>
      <c r="J649" s="248"/>
      <c r="K649" s="248"/>
      <c r="L649" s="248"/>
      <c r="M649" s="249"/>
    </row>
    <row r="650" spans="3:13" ht="33" customHeight="1" thickBot="1" x14ac:dyDescent="0.3">
      <c r="C650" s="23" t="s">
        <v>2</v>
      </c>
      <c r="D650" s="236" t="s">
        <v>3</v>
      </c>
      <c r="E650" s="236"/>
      <c r="F650" s="23" t="s">
        <v>4</v>
      </c>
      <c r="G650" s="23" t="s">
        <v>5</v>
      </c>
      <c r="H650" s="24" t="s">
        <v>936</v>
      </c>
      <c r="I650" s="25" t="s">
        <v>933</v>
      </c>
      <c r="J650" s="25" t="s">
        <v>6</v>
      </c>
      <c r="K650" s="25" t="s">
        <v>7</v>
      </c>
      <c r="L650" s="25" t="s">
        <v>934</v>
      </c>
      <c r="M650" s="25" t="s">
        <v>8</v>
      </c>
    </row>
    <row r="651" spans="3:13" ht="75.75" customHeight="1" x14ac:dyDescent="0.25">
      <c r="C651" s="213" t="s">
        <v>2055</v>
      </c>
      <c r="D651" s="204" t="s">
        <v>575</v>
      </c>
      <c r="E651" s="205"/>
      <c r="F651" s="213" t="s">
        <v>576</v>
      </c>
      <c r="G651" s="213" t="s">
        <v>2000</v>
      </c>
      <c r="H651" s="215">
        <v>346000</v>
      </c>
      <c r="I651" s="213">
        <v>2020</v>
      </c>
      <c r="J651" s="213" t="s">
        <v>577</v>
      </c>
      <c r="K651" s="213" t="s">
        <v>1924</v>
      </c>
      <c r="L651" s="213" t="s">
        <v>1139</v>
      </c>
      <c r="M651" s="213" t="s">
        <v>1051</v>
      </c>
    </row>
    <row r="652" spans="3:13" ht="273.75" customHeight="1" thickBot="1" x14ac:dyDescent="0.3">
      <c r="C652" s="214"/>
      <c r="D652" s="208"/>
      <c r="E652" s="209"/>
      <c r="F652" s="214"/>
      <c r="G652" s="214"/>
      <c r="H652" s="216"/>
      <c r="I652" s="214"/>
      <c r="J652" s="214"/>
      <c r="K652" s="214"/>
      <c r="L652" s="214"/>
      <c r="M652" s="214"/>
    </row>
    <row r="653" spans="3:13" ht="246.75" thickBot="1" x14ac:dyDescent="0.3">
      <c r="C653" s="30" t="s">
        <v>2058</v>
      </c>
      <c r="D653" s="198" t="s">
        <v>578</v>
      </c>
      <c r="E653" s="198"/>
      <c r="F653" s="33" t="s">
        <v>896</v>
      </c>
      <c r="G653" s="33" t="s">
        <v>2001</v>
      </c>
      <c r="H653" s="54">
        <v>80000</v>
      </c>
      <c r="I653" s="33">
        <v>2020</v>
      </c>
      <c r="J653" s="33" t="s">
        <v>577</v>
      </c>
      <c r="K653" s="33" t="s">
        <v>579</v>
      </c>
      <c r="L653" s="33" t="s">
        <v>1139</v>
      </c>
      <c r="M653" s="33" t="s">
        <v>1052</v>
      </c>
    </row>
    <row r="654" spans="3:13" ht="360.75" thickBot="1" x14ac:dyDescent="0.3">
      <c r="C654" s="30" t="s">
        <v>2073</v>
      </c>
      <c r="D654" s="198" t="s">
        <v>580</v>
      </c>
      <c r="E654" s="198"/>
      <c r="F654" s="33" t="s">
        <v>581</v>
      </c>
      <c r="G654" s="33" t="s">
        <v>582</v>
      </c>
      <c r="H654" s="54">
        <v>50000</v>
      </c>
      <c r="I654" s="33">
        <v>2020</v>
      </c>
      <c r="J654" s="33" t="s">
        <v>577</v>
      </c>
      <c r="K654" s="32" t="s">
        <v>583</v>
      </c>
      <c r="L654" s="33" t="s">
        <v>1139</v>
      </c>
      <c r="M654" s="33" t="s">
        <v>1052</v>
      </c>
    </row>
    <row r="655" spans="3:13" ht="345.75" thickBot="1" x14ac:dyDescent="0.3">
      <c r="C655" s="30" t="s">
        <v>2063</v>
      </c>
      <c r="D655" s="198" t="s">
        <v>584</v>
      </c>
      <c r="E655" s="198"/>
      <c r="F655" s="33" t="s">
        <v>585</v>
      </c>
      <c r="G655" s="33" t="s">
        <v>586</v>
      </c>
      <c r="H655" s="54">
        <v>240000</v>
      </c>
      <c r="I655" s="33">
        <v>2020</v>
      </c>
      <c r="J655" s="33" t="s">
        <v>577</v>
      </c>
      <c r="K655" s="33" t="s">
        <v>587</v>
      </c>
      <c r="L655" s="33" t="s">
        <v>1139</v>
      </c>
      <c r="M655" s="33" t="s">
        <v>1052</v>
      </c>
    </row>
    <row r="656" spans="3:13" ht="275.25" customHeight="1" thickBot="1" x14ac:dyDescent="0.3">
      <c r="C656" s="30" t="s">
        <v>2062</v>
      </c>
      <c r="D656" s="198" t="s">
        <v>1027</v>
      </c>
      <c r="E656" s="198"/>
      <c r="F656" s="33" t="s">
        <v>588</v>
      </c>
      <c r="G656" s="33" t="s">
        <v>589</v>
      </c>
      <c r="H656" s="54">
        <v>450000</v>
      </c>
      <c r="I656" s="33">
        <v>2020</v>
      </c>
      <c r="J656" s="33" t="s">
        <v>577</v>
      </c>
      <c r="K656" s="33" t="s">
        <v>590</v>
      </c>
      <c r="L656" s="33" t="s">
        <v>1140</v>
      </c>
      <c r="M656" s="33" t="s">
        <v>1053</v>
      </c>
    </row>
    <row r="657" spans="3:13" ht="45.75" thickBot="1" x14ac:dyDescent="0.3">
      <c r="C657" s="30" t="s">
        <v>2074</v>
      </c>
      <c r="D657" s="198" t="s">
        <v>591</v>
      </c>
      <c r="E657" s="198"/>
      <c r="F657" s="33" t="s">
        <v>592</v>
      </c>
      <c r="G657" s="33" t="s">
        <v>593</v>
      </c>
      <c r="H657" s="54">
        <v>10000</v>
      </c>
      <c r="I657" s="33">
        <v>2020</v>
      </c>
      <c r="J657" s="33" t="s">
        <v>593</v>
      </c>
      <c r="K657" s="33" t="s">
        <v>594</v>
      </c>
      <c r="L657" s="33" t="s">
        <v>897</v>
      </c>
      <c r="M657" s="33" t="s">
        <v>595</v>
      </c>
    </row>
    <row r="658" spans="3:13" ht="177.75" customHeight="1" thickBot="1" x14ac:dyDescent="0.3">
      <c r="C658" s="30" t="s">
        <v>2069</v>
      </c>
      <c r="D658" s="198" t="s">
        <v>596</v>
      </c>
      <c r="E658" s="198"/>
      <c r="F658" s="33" t="s">
        <v>597</v>
      </c>
      <c r="G658" s="33" t="s">
        <v>776</v>
      </c>
      <c r="H658" s="54">
        <v>70000</v>
      </c>
      <c r="I658" s="33">
        <v>2020</v>
      </c>
      <c r="J658" s="33" t="s">
        <v>577</v>
      </c>
      <c r="K658" s="33" t="s">
        <v>598</v>
      </c>
      <c r="L658" s="33" t="s">
        <v>898</v>
      </c>
      <c r="M658" s="33" t="s">
        <v>1054</v>
      </c>
    </row>
    <row r="659" spans="3:13" ht="15.75" thickBot="1" x14ac:dyDescent="0.3">
      <c r="C659" s="33" t="s">
        <v>174</v>
      </c>
      <c r="D659" s="188"/>
      <c r="E659" s="189"/>
      <c r="F659" s="33"/>
      <c r="G659" s="33"/>
      <c r="H659" s="54">
        <f>SUM(H651:H658)</f>
        <v>1246000</v>
      </c>
      <c r="I659" s="33"/>
      <c r="J659" s="33"/>
      <c r="K659" s="33"/>
      <c r="L659" s="33"/>
      <c r="M659" s="33"/>
    </row>
    <row r="660" spans="3:13" x14ac:dyDescent="0.25">
      <c r="C660" s="100"/>
      <c r="D660" s="100"/>
      <c r="E660" s="100"/>
      <c r="F660" s="100"/>
      <c r="G660" s="100"/>
      <c r="H660" s="100"/>
      <c r="I660" s="100"/>
      <c r="J660" s="100"/>
      <c r="K660" s="100"/>
      <c r="L660" s="100"/>
      <c r="M660" s="100"/>
    </row>
    <row r="661" spans="3:13" ht="15.75" customHeight="1" thickBot="1" x14ac:dyDescent="0.3">
      <c r="C661" s="22"/>
      <c r="D661" s="22"/>
      <c r="E661" s="22"/>
      <c r="F661" s="22"/>
      <c r="G661" s="22"/>
      <c r="H661" s="22"/>
      <c r="I661" s="22"/>
      <c r="J661" s="22"/>
      <c r="K661" s="22"/>
      <c r="L661" s="22"/>
      <c r="M661" s="22"/>
    </row>
    <row r="662" spans="3:13" ht="15.75" customHeight="1" thickBot="1" x14ac:dyDescent="0.3">
      <c r="C662" s="285" t="s">
        <v>1376</v>
      </c>
      <c r="D662" s="301"/>
      <c r="E662" s="301"/>
      <c r="F662" s="301"/>
      <c r="G662" s="301"/>
      <c r="H662" s="301"/>
      <c r="I662" s="301"/>
      <c r="J662" s="301"/>
      <c r="K662" s="301"/>
      <c r="L662" s="301"/>
      <c r="M662" s="302"/>
    </row>
    <row r="663" spans="3:13" ht="30" customHeight="1" thickBot="1" x14ac:dyDescent="0.3">
      <c r="C663" s="283" t="s">
        <v>676</v>
      </c>
      <c r="D663" s="284"/>
      <c r="E663" s="285" t="s">
        <v>1</v>
      </c>
      <c r="F663" s="286"/>
      <c r="G663" s="286"/>
      <c r="H663" s="286"/>
      <c r="I663" s="286"/>
      <c r="J663" s="286"/>
      <c r="K663" s="286"/>
      <c r="L663" s="286"/>
      <c r="M663" s="287"/>
    </row>
    <row r="664" spans="3:13" ht="30" customHeight="1" thickBot="1" x14ac:dyDescent="0.3">
      <c r="C664" s="5" t="s">
        <v>2</v>
      </c>
      <c r="D664" s="241" t="s">
        <v>3</v>
      </c>
      <c r="E664" s="242"/>
      <c r="F664" s="6" t="s">
        <v>4</v>
      </c>
      <c r="G664" s="6" t="s">
        <v>5</v>
      </c>
      <c r="H664" s="7" t="s">
        <v>935</v>
      </c>
      <c r="I664" s="8" t="s">
        <v>933</v>
      </c>
      <c r="J664" s="9" t="s">
        <v>6</v>
      </c>
      <c r="K664" s="8" t="s">
        <v>7</v>
      </c>
      <c r="L664" s="8" t="s">
        <v>939</v>
      </c>
      <c r="M664" s="8" t="s">
        <v>8</v>
      </c>
    </row>
    <row r="665" spans="3:13" ht="15.75" customHeight="1" thickBot="1" x14ac:dyDescent="0.3">
      <c r="C665" s="190" t="s">
        <v>2055</v>
      </c>
      <c r="D665" s="217" t="s">
        <v>1377</v>
      </c>
      <c r="E665" s="218"/>
      <c r="F665" s="263" t="s">
        <v>1378</v>
      </c>
      <c r="G665" s="193" t="s">
        <v>1379</v>
      </c>
      <c r="H665" s="264">
        <v>0</v>
      </c>
      <c r="I665" s="240">
        <v>43831</v>
      </c>
      <c r="J665" s="193" t="s">
        <v>1380</v>
      </c>
      <c r="K665" s="193" t="s">
        <v>1381</v>
      </c>
      <c r="L665" s="263" t="s">
        <v>1382</v>
      </c>
      <c r="M665" s="311" t="s">
        <v>1383</v>
      </c>
    </row>
    <row r="666" spans="3:13" ht="15.75" customHeight="1" thickBot="1" x14ac:dyDescent="0.3">
      <c r="C666" s="191"/>
      <c r="D666" s="217"/>
      <c r="E666" s="218"/>
      <c r="F666" s="194"/>
      <c r="G666" s="191"/>
      <c r="H666" s="265"/>
      <c r="I666" s="194"/>
      <c r="J666" s="194"/>
      <c r="K666" s="194"/>
      <c r="L666" s="194"/>
      <c r="M666" s="312"/>
    </row>
    <row r="667" spans="3:13" ht="84.75" customHeight="1" thickBot="1" x14ac:dyDescent="0.3">
      <c r="C667" s="192"/>
      <c r="D667" s="217"/>
      <c r="E667" s="218"/>
      <c r="F667" s="195"/>
      <c r="G667" s="192"/>
      <c r="H667" s="266"/>
      <c r="I667" s="195"/>
      <c r="J667" s="195"/>
      <c r="K667" s="195"/>
      <c r="L667" s="195"/>
      <c r="M667" s="313"/>
    </row>
    <row r="668" spans="3:13" ht="141" thickBot="1" x14ac:dyDescent="0.3">
      <c r="C668" s="16" t="s">
        <v>2021</v>
      </c>
      <c r="D668" s="217" t="s">
        <v>1384</v>
      </c>
      <c r="E668" s="218"/>
      <c r="F668" s="11" t="s">
        <v>1385</v>
      </c>
      <c r="G668" s="11" t="s">
        <v>1386</v>
      </c>
      <c r="H668" s="17">
        <v>198470.8</v>
      </c>
      <c r="I668" s="11" t="s">
        <v>1387</v>
      </c>
      <c r="J668" s="13" t="s">
        <v>1388</v>
      </c>
      <c r="K668" s="98" t="s">
        <v>1389</v>
      </c>
      <c r="L668" s="11" t="s">
        <v>1382</v>
      </c>
      <c r="M668" s="11" t="s">
        <v>1383</v>
      </c>
    </row>
    <row r="669" spans="3:13" ht="153.75" thickBot="1" x14ac:dyDescent="0.3">
      <c r="C669" s="15" t="s">
        <v>2059</v>
      </c>
      <c r="D669" s="217" t="s">
        <v>1390</v>
      </c>
      <c r="E669" s="218"/>
      <c r="F669" s="99" t="s">
        <v>1391</v>
      </c>
      <c r="G669" s="99" t="s">
        <v>1392</v>
      </c>
      <c r="H669" s="99">
        <v>4720</v>
      </c>
      <c r="I669" s="99"/>
      <c r="J669" s="99" t="s">
        <v>1393</v>
      </c>
      <c r="K669" s="99" t="s">
        <v>1394</v>
      </c>
      <c r="L669" s="15" t="s">
        <v>1395</v>
      </c>
      <c r="M669" s="99" t="s">
        <v>1383</v>
      </c>
    </row>
    <row r="670" spans="3:13" ht="162.75" customHeight="1" thickBot="1" x14ac:dyDescent="0.3">
      <c r="C670" s="15" t="s">
        <v>2042</v>
      </c>
      <c r="D670" s="217" t="s">
        <v>1396</v>
      </c>
      <c r="E670" s="218"/>
      <c r="F670" s="99" t="s">
        <v>599</v>
      </c>
      <c r="G670" s="99" t="s">
        <v>1397</v>
      </c>
      <c r="H670" s="99">
        <v>20000</v>
      </c>
      <c r="I670" s="99" t="s">
        <v>1398</v>
      </c>
      <c r="J670" s="99" t="s">
        <v>1399</v>
      </c>
      <c r="K670" s="99" t="s">
        <v>1400</v>
      </c>
      <c r="L670" s="15" t="s">
        <v>1395</v>
      </c>
      <c r="M670" s="99" t="s">
        <v>1401</v>
      </c>
    </row>
    <row r="671" spans="3:13" ht="40.5" customHeight="1" thickBot="1" x14ac:dyDescent="0.3">
      <c r="C671" s="16" t="s">
        <v>21</v>
      </c>
      <c r="D671" s="217"/>
      <c r="E671" s="218"/>
      <c r="F671" s="11"/>
      <c r="G671" s="11"/>
      <c r="H671" s="17">
        <f>SUM(H665:H670)</f>
        <v>223190.8</v>
      </c>
      <c r="I671" s="20"/>
      <c r="J671" s="11"/>
      <c r="K671" s="11"/>
      <c r="L671" s="11"/>
      <c r="M671" s="21"/>
    </row>
    <row r="672" spans="3:13" ht="21.75" customHeight="1" x14ac:dyDescent="0.25">
      <c r="C672" s="157"/>
      <c r="D672" s="157"/>
      <c r="E672" s="157"/>
      <c r="F672" s="157"/>
      <c r="G672" s="157"/>
      <c r="H672" s="164"/>
      <c r="I672" s="165"/>
      <c r="J672" s="157"/>
      <c r="K672" s="157"/>
      <c r="L672" s="157"/>
      <c r="M672" s="157"/>
    </row>
    <row r="673" spans="3:13" ht="15.75" thickBot="1" x14ac:dyDescent="0.3">
      <c r="C673" s="22"/>
      <c r="D673" s="22"/>
      <c r="E673" s="22"/>
      <c r="F673" s="22"/>
      <c r="G673" s="22"/>
      <c r="H673" s="22"/>
      <c r="I673" s="22"/>
      <c r="J673" s="22"/>
      <c r="K673" s="22"/>
      <c r="L673" s="22"/>
      <c r="M673" s="22"/>
    </row>
    <row r="674" spans="3:13" ht="15.75" thickBot="1" x14ac:dyDescent="0.3">
      <c r="C674" s="247" t="s">
        <v>1990</v>
      </c>
      <c r="D674" s="248"/>
      <c r="E674" s="248"/>
      <c r="F674" s="248"/>
      <c r="G674" s="248"/>
      <c r="H674" s="248"/>
      <c r="I674" s="248"/>
      <c r="J674" s="248"/>
      <c r="K674" s="248"/>
      <c r="L674" s="248"/>
      <c r="M674" s="249"/>
    </row>
    <row r="675" spans="3:13" ht="15.75" thickBot="1" x14ac:dyDescent="0.3">
      <c r="C675" s="234" t="s">
        <v>0</v>
      </c>
      <c r="D675" s="234"/>
      <c r="E675" s="247" t="s">
        <v>1</v>
      </c>
      <c r="F675" s="248"/>
      <c r="G675" s="248"/>
      <c r="H675" s="248"/>
      <c r="I675" s="248"/>
      <c r="J675" s="248"/>
      <c r="K675" s="248"/>
      <c r="L675" s="248"/>
      <c r="M675" s="249"/>
    </row>
    <row r="676" spans="3:13" ht="40.5" customHeight="1" thickBot="1" x14ac:dyDescent="0.3">
      <c r="C676" s="23" t="s">
        <v>2</v>
      </c>
      <c r="D676" s="236" t="s">
        <v>3</v>
      </c>
      <c r="E676" s="236"/>
      <c r="F676" s="23" t="s">
        <v>4</v>
      </c>
      <c r="G676" s="23" t="s">
        <v>5</v>
      </c>
      <c r="H676" s="24" t="s">
        <v>936</v>
      </c>
      <c r="I676" s="25" t="s">
        <v>933</v>
      </c>
      <c r="J676" s="25" t="s">
        <v>6</v>
      </c>
      <c r="K676" s="25" t="s">
        <v>7</v>
      </c>
      <c r="L676" s="25" t="s">
        <v>934</v>
      </c>
      <c r="M676" s="25" t="s">
        <v>8</v>
      </c>
    </row>
    <row r="677" spans="3:13" ht="87" customHeight="1" thickBot="1" x14ac:dyDescent="0.3">
      <c r="C677" s="30" t="s">
        <v>2039</v>
      </c>
      <c r="D677" s="198" t="s">
        <v>722</v>
      </c>
      <c r="E677" s="198"/>
      <c r="F677" s="33" t="s">
        <v>602</v>
      </c>
      <c r="G677" s="33" t="s">
        <v>603</v>
      </c>
      <c r="H677" s="54">
        <v>195000</v>
      </c>
      <c r="I677" s="50">
        <v>43831</v>
      </c>
      <c r="J677" s="33" t="s">
        <v>601</v>
      </c>
      <c r="K677" s="33" t="s">
        <v>400</v>
      </c>
      <c r="L677" s="33" t="s">
        <v>1141</v>
      </c>
      <c r="M677" s="33" t="s">
        <v>1050</v>
      </c>
    </row>
    <row r="678" spans="3:13" ht="69" customHeight="1" thickBot="1" x14ac:dyDescent="0.3">
      <c r="C678" s="30" t="s">
        <v>2040</v>
      </c>
      <c r="D678" s="198" t="s">
        <v>723</v>
      </c>
      <c r="E678" s="198"/>
      <c r="F678" s="35" t="s">
        <v>604</v>
      </c>
      <c r="G678" s="33" t="s">
        <v>899</v>
      </c>
      <c r="H678" s="54">
        <v>358000</v>
      </c>
      <c r="I678" s="50">
        <v>43922</v>
      </c>
      <c r="J678" s="35" t="s">
        <v>605</v>
      </c>
      <c r="K678" s="33" t="s">
        <v>606</v>
      </c>
      <c r="L678" s="35" t="s">
        <v>900</v>
      </c>
      <c r="M678" s="33" t="s">
        <v>1050</v>
      </c>
    </row>
    <row r="679" spans="3:13" ht="120.75" thickBot="1" x14ac:dyDescent="0.3">
      <c r="C679" s="30" t="s">
        <v>2057</v>
      </c>
      <c r="D679" s="198" t="s">
        <v>1562</v>
      </c>
      <c r="E679" s="198"/>
      <c r="F679" s="33" t="s">
        <v>901</v>
      </c>
      <c r="G679" s="33" t="s">
        <v>902</v>
      </c>
      <c r="H679" s="54">
        <v>577700</v>
      </c>
      <c r="I679" s="50">
        <v>43831</v>
      </c>
      <c r="J679" s="33" t="s">
        <v>607</v>
      </c>
      <c r="K679" s="33" t="s">
        <v>903</v>
      </c>
      <c r="L679" s="33" t="s">
        <v>904</v>
      </c>
      <c r="M679" s="33" t="s">
        <v>1142</v>
      </c>
    </row>
    <row r="680" spans="3:13" ht="15.75" thickBot="1" x14ac:dyDescent="0.3">
      <c r="C680" s="33" t="s">
        <v>81</v>
      </c>
      <c r="D680" s="188"/>
      <c r="E680" s="189"/>
      <c r="F680" s="33"/>
      <c r="G680" s="33"/>
      <c r="H680" s="54">
        <f>SUM(H677:H679)</f>
        <v>1130700</v>
      </c>
      <c r="I680" s="33"/>
      <c r="J680" s="33"/>
      <c r="K680" s="33"/>
      <c r="L680" s="33"/>
      <c r="M680" s="33"/>
    </row>
    <row r="681" spans="3:13" x14ac:dyDescent="0.25">
      <c r="C681" s="22"/>
      <c r="D681" s="22"/>
      <c r="E681" s="22"/>
      <c r="F681" s="22"/>
      <c r="G681" s="22"/>
      <c r="H681" s="22"/>
      <c r="I681" s="22"/>
      <c r="J681" s="22"/>
      <c r="K681" s="22"/>
      <c r="L681" s="22"/>
      <c r="M681" s="22"/>
    </row>
    <row r="682" spans="3:13" ht="15.75" thickBot="1" x14ac:dyDescent="0.3">
      <c r="C682" s="22"/>
      <c r="D682" s="22"/>
      <c r="E682" s="22"/>
      <c r="F682" s="22"/>
      <c r="G682" s="22"/>
      <c r="H682" s="22"/>
      <c r="I682" s="22"/>
      <c r="J682" s="22"/>
      <c r="K682" s="22"/>
      <c r="L682" s="22"/>
      <c r="M682" s="22"/>
    </row>
    <row r="683" spans="3:13" ht="21.75" thickBot="1" x14ac:dyDescent="0.3">
      <c r="C683" s="277" t="s">
        <v>1991</v>
      </c>
      <c r="D683" s="278"/>
      <c r="E683" s="278"/>
      <c r="F683" s="278"/>
      <c r="G683" s="278"/>
      <c r="H683" s="278"/>
      <c r="I683" s="278"/>
      <c r="J683" s="278"/>
      <c r="K683" s="278"/>
      <c r="L683" s="278"/>
      <c r="M683" s="279"/>
    </row>
    <row r="684" spans="3:13" ht="15.75" thickBot="1" x14ac:dyDescent="0.3">
      <c r="C684" s="234" t="s">
        <v>0</v>
      </c>
      <c r="D684" s="234"/>
      <c r="E684" s="247" t="s">
        <v>1</v>
      </c>
      <c r="F684" s="248"/>
      <c r="G684" s="248"/>
      <c r="H684" s="248"/>
      <c r="I684" s="248"/>
      <c r="J684" s="248"/>
      <c r="K684" s="248"/>
      <c r="L684" s="248"/>
      <c r="M684" s="249"/>
    </row>
    <row r="685" spans="3:13" ht="24.75" thickBot="1" x14ac:dyDescent="0.3">
      <c r="C685" s="23" t="s">
        <v>2</v>
      </c>
      <c r="D685" s="236" t="s">
        <v>3</v>
      </c>
      <c r="E685" s="236"/>
      <c r="F685" s="23" t="s">
        <v>4</v>
      </c>
      <c r="G685" s="23" t="s">
        <v>5</v>
      </c>
      <c r="H685" s="24" t="s">
        <v>936</v>
      </c>
      <c r="I685" s="25" t="s">
        <v>933</v>
      </c>
      <c r="J685" s="25" t="s">
        <v>6</v>
      </c>
      <c r="K685" s="25" t="s">
        <v>7</v>
      </c>
      <c r="L685" s="25" t="s">
        <v>934</v>
      </c>
      <c r="M685" s="25" t="s">
        <v>8</v>
      </c>
    </row>
    <row r="686" spans="3:13" ht="90.75" thickBot="1" x14ac:dyDescent="0.3">
      <c r="C686" s="30" t="s">
        <v>2055</v>
      </c>
      <c r="D686" s="198" t="s">
        <v>905</v>
      </c>
      <c r="E686" s="198"/>
      <c r="F686" s="33" t="s">
        <v>609</v>
      </c>
      <c r="G686" s="33" t="s">
        <v>600</v>
      </c>
      <c r="H686" s="54">
        <v>70000</v>
      </c>
      <c r="I686" s="50">
        <v>43831</v>
      </c>
      <c r="J686" s="33" t="s">
        <v>608</v>
      </c>
      <c r="K686" s="33" t="s">
        <v>199</v>
      </c>
      <c r="L686" s="33" t="s">
        <v>906</v>
      </c>
      <c r="M686" s="43" t="s">
        <v>610</v>
      </c>
    </row>
    <row r="687" spans="3:13" ht="45.75" thickBot="1" x14ac:dyDescent="0.3">
      <c r="C687" s="30" t="s">
        <v>2040</v>
      </c>
      <c r="D687" s="198" t="s">
        <v>724</v>
      </c>
      <c r="E687" s="198"/>
      <c r="F687" s="35" t="s">
        <v>611</v>
      </c>
      <c r="G687" s="33"/>
      <c r="H687" s="54">
        <v>328000</v>
      </c>
      <c r="I687" s="50">
        <v>43922</v>
      </c>
      <c r="J687" s="33" t="s">
        <v>608</v>
      </c>
      <c r="K687" s="33" t="s">
        <v>305</v>
      </c>
      <c r="L687" s="33" t="s">
        <v>907</v>
      </c>
      <c r="M687" s="33" t="s">
        <v>1563</v>
      </c>
    </row>
    <row r="688" spans="3:13" ht="75.75" customHeight="1" thickBot="1" x14ac:dyDescent="0.3">
      <c r="C688" s="30" t="s">
        <v>2010</v>
      </c>
      <c r="D688" s="198" t="s">
        <v>725</v>
      </c>
      <c r="E688" s="198"/>
      <c r="F688" s="35" t="s">
        <v>612</v>
      </c>
      <c r="G688" s="33" t="s">
        <v>613</v>
      </c>
      <c r="H688" s="54">
        <v>100000</v>
      </c>
      <c r="I688" s="50">
        <v>43952</v>
      </c>
      <c r="J688" s="33" t="s">
        <v>608</v>
      </c>
      <c r="K688" s="35" t="s">
        <v>306</v>
      </c>
      <c r="L688" s="33" t="s">
        <v>907</v>
      </c>
      <c r="M688" s="33" t="s">
        <v>721</v>
      </c>
    </row>
    <row r="689" spans="3:13" ht="60.75" thickBot="1" x14ac:dyDescent="0.3">
      <c r="C689" s="30" t="s">
        <v>2042</v>
      </c>
      <c r="D689" s="198" t="s">
        <v>727</v>
      </c>
      <c r="E689" s="198"/>
      <c r="F689" s="35" t="s">
        <v>614</v>
      </c>
      <c r="G689" s="33" t="s">
        <v>728</v>
      </c>
      <c r="H689" s="54">
        <v>400000</v>
      </c>
      <c r="I689" s="50">
        <v>43922</v>
      </c>
      <c r="J689" s="33" t="s">
        <v>608</v>
      </c>
      <c r="K689" s="35" t="s">
        <v>615</v>
      </c>
      <c r="L689" s="33" t="s">
        <v>907</v>
      </c>
      <c r="M689" s="33" t="s">
        <v>1143</v>
      </c>
    </row>
    <row r="690" spans="3:13" ht="33" customHeight="1" x14ac:dyDescent="0.25">
      <c r="C690" s="213" t="s">
        <v>2043</v>
      </c>
      <c r="D690" s="204" t="s">
        <v>827</v>
      </c>
      <c r="E690" s="205"/>
      <c r="F690" s="213" t="s">
        <v>908</v>
      </c>
      <c r="G690" s="213" t="s">
        <v>726</v>
      </c>
      <c r="H690" s="215">
        <v>50000</v>
      </c>
      <c r="I690" s="256" t="s">
        <v>1305</v>
      </c>
      <c r="J690" s="213" t="s">
        <v>608</v>
      </c>
      <c r="K690" s="252" t="s">
        <v>616</v>
      </c>
      <c r="L690" s="213" t="s">
        <v>907</v>
      </c>
      <c r="M690" s="213" t="s">
        <v>721</v>
      </c>
    </row>
    <row r="691" spans="3:13" x14ac:dyDescent="0.25">
      <c r="C691" s="226"/>
      <c r="D691" s="206"/>
      <c r="E691" s="207"/>
      <c r="F691" s="226"/>
      <c r="G691" s="226"/>
      <c r="H691" s="255"/>
      <c r="I691" s="257"/>
      <c r="J691" s="226"/>
      <c r="K691" s="253"/>
      <c r="L691" s="226"/>
      <c r="M691" s="226"/>
    </row>
    <row r="692" spans="3:13" ht="70.5" customHeight="1" x14ac:dyDescent="0.25">
      <c r="C692" s="226"/>
      <c r="D692" s="206"/>
      <c r="E692" s="207"/>
      <c r="F692" s="226"/>
      <c r="G692" s="226"/>
      <c r="H692" s="255"/>
      <c r="I692" s="257"/>
      <c r="J692" s="226"/>
      <c r="K692" s="253"/>
      <c r="L692" s="226"/>
      <c r="M692" s="226"/>
    </row>
    <row r="693" spans="3:13" x14ac:dyDescent="0.25">
      <c r="C693" s="226"/>
      <c r="D693" s="206"/>
      <c r="E693" s="207"/>
      <c r="F693" s="226"/>
      <c r="G693" s="226"/>
      <c r="H693" s="255"/>
      <c r="I693" s="257"/>
      <c r="J693" s="226"/>
      <c r="K693" s="253"/>
      <c r="L693" s="226"/>
      <c r="M693" s="226"/>
    </row>
    <row r="694" spans="3:13" x14ac:dyDescent="0.25">
      <c r="C694" s="226"/>
      <c r="D694" s="206"/>
      <c r="E694" s="207"/>
      <c r="F694" s="226"/>
      <c r="G694" s="226"/>
      <c r="H694" s="255"/>
      <c r="I694" s="257"/>
      <c r="J694" s="226"/>
      <c r="K694" s="253"/>
      <c r="L694" s="226"/>
      <c r="M694" s="226"/>
    </row>
    <row r="695" spans="3:13" ht="60.75" customHeight="1" x14ac:dyDescent="0.25">
      <c r="C695" s="226"/>
      <c r="D695" s="206"/>
      <c r="E695" s="207"/>
      <c r="F695" s="226"/>
      <c r="G695" s="226"/>
      <c r="H695" s="255"/>
      <c r="I695" s="257"/>
      <c r="J695" s="226"/>
      <c r="K695" s="253"/>
      <c r="L695" s="226"/>
      <c r="M695" s="226"/>
    </row>
    <row r="696" spans="3:13" x14ac:dyDescent="0.25">
      <c r="C696" s="226"/>
      <c r="D696" s="206"/>
      <c r="E696" s="207"/>
      <c r="F696" s="226"/>
      <c r="G696" s="226"/>
      <c r="H696" s="255"/>
      <c r="I696" s="257"/>
      <c r="J696" s="226"/>
      <c r="K696" s="253"/>
      <c r="L696" s="226"/>
      <c r="M696" s="226"/>
    </row>
    <row r="697" spans="3:13" x14ac:dyDescent="0.25">
      <c r="C697" s="226"/>
      <c r="D697" s="206"/>
      <c r="E697" s="207"/>
      <c r="F697" s="226"/>
      <c r="G697" s="226"/>
      <c r="H697" s="255"/>
      <c r="I697" s="257"/>
      <c r="J697" s="226"/>
      <c r="K697" s="253"/>
      <c r="L697" s="226"/>
      <c r="M697" s="226"/>
    </row>
    <row r="698" spans="3:13" ht="12.75" customHeight="1" thickBot="1" x14ac:dyDescent="0.3">
      <c r="C698" s="214"/>
      <c r="D698" s="208"/>
      <c r="E698" s="209"/>
      <c r="F698" s="214"/>
      <c r="G698" s="214"/>
      <c r="H698" s="216"/>
      <c r="I698" s="258"/>
      <c r="J698" s="214"/>
      <c r="K698" s="254"/>
      <c r="L698" s="214"/>
      <c r="M698" s="214"/>
    </row>
    <row r="699" spans="3:13" ht="15.75" hidden="1" customHeight="1" thickBot="1" x14ac:dyDescent="0.3">
      <c r="C699" s="33">
        <v>6</v>
      </c>
      <c r="D699" s="188" t="s">
        <v>1564</v>
      </c>
      <c r="E699" s="189"/>
      <c r="F699" s="33" t="s">
        <v>1565</v>
      </c>
      <c r="G699" s="22"/>
      <c r="H699" s="54" t="s">
        <v>1566</v>
      </c>
      <c r="I699" s="33" t="s">
        <v>1305</v>
      </c>
      <c r="J699" s="33" t="s">
        <v>608</v>
      </c>
      <c r="K699" s="33" t="s">
        <v>1567</v>
      </c>
      <c r="L699" s="33" t="s">
        <v>907</v>
      </c>
      <c r="M699" s="33" t="s">
        <v>1568</v>
      </c>
    </row>
    <row r="700" spans="3:13" ht="15.75" hidden="1" customHeight="1" thickBot="1" x14ac:dyDescent="0.3">
      <c r="C700" s="166" t="s">
        <v>174</v>
      </c>
      <c r="D700" s="188"/>
      <c r="E700" s="189"/>
      <c r="F700" s="33"/>
      <c r="G700" s="33"/>
      <c r="H700" s="54">
        <v>1740700</v>
      </c>
      <c r="I700" s="33"/>
      <c r="J700" s="33"/>
      <c r="K700" s="33"/>
      <c r="L700" s="33"/>
      <c r="M700" s="33"/>
    </row>
    <row r="701" spans="3:13" ht="15.75" hidden="1" customHeight="1" thickBot="1" x14ac:dyDescent="0.3">
      <c r="C701" s="22"/>
      <c r="D701" s="22"/>
      <c r="E701" s="22"/>
      <c r="F701" s="22"/>
      <c r="G701" s="22"/>
      <c r="H701" s="22"/>
      <c r="I701" s="22"/>
      <c r="J701" s="22"/>
      <c r="K701" s="22"/>
      <c r="L701" s="22"/>
      <c r="M701" s="22"/>
    </row>
    <row r="702" spans="3:13" ht="15.75" hidden="1" customHeight="1" thickBot="1" x14ac:dyDescent="0.3">
      <c r="C702" s="22"/>
      <c r="D702" s="22"/>
      <c r="E702" s="22"/>
      <c r="F702" s="22"/>
      <c r="G702" s="22"/>
      <c r="H702" s="22"/>
      <c r="I702" s="22"/>
      <c r="J702" s="22"/>
      <c r="K702" s="22"/>
      <c r="L702" s="22"/>
      <c r="M702" s="22"/>
    </row>
    <row r="703" spans="3:13" ht="15.75" hidden="1" customHeight="1" thickBot="1" x14ac:dyDescent="0.3">
      <c r="C703" s="22"/>
      <c r="D703" s="22"/>
      <c r="E703" s="22"/>
      <c r="F703" s="22"/>
      <c r="G703" s="22"/>
      <c r="H703" s="22"/>
      <c r="I703" s="22"/>
      <c r="J703" s="22"/>
      <c r="K703" s="22"/>
      <c r="L703" s="22"/>
      <c r="M703" s="22"/>
    </row>
    <row r="704" spans="3:13" ht="15.75" thickBot="1" x14ac:dyDescent="0.3">
      <c r="C704" s="37" t="s">
        <v>21</v>
      </c>
      <c r="D704" s="37"/>
      <c r="E704" s="37"/>
      <c r="F704" s="37"/>
      <c r="G704" s="37"/>
      <c r="H704" s="64">
        <v>948000</v>
      </c>
      <c r="I704" s="37"/>
      <c r="J704" s="37"/>
      <c r="K704" s="37"/>
      <c r="L704" s="37"/>
      <c r="M704" s="37"/>
    </row>
    <row r="705" spans="3:13" x14ac:dyDescent="0.25">
      <c r="C705" s="86"/>
      <c r="D705" s="86"/>
      <c r="E705" s="86"/>
      <c r="F705" s="86"/>
      <c r="G705" s="86"/>
      <c r="H705" s="87"/>
      <c r="I705" s="86"/>
      <c r="J705" s="86"/>
      <c r="K705" s="86"/>
      <c r="L705" s="86"/>
      <c r="M705" s="86"/>
    </row>
    <row r="706" spans="3:13" ht="15.75" thickBot="1" x14ac:dyDescent="0.3">
      <c r="C706" s="100"/>
      <c r="D706" s="100"/>
      <c r="E706" s="100"/>
      <c r="F706" s="100"/>
      <c r="G706" s="100"/>
      <c r="H706" s="100"/>
      <c r="I706" s="100"/>
      <c r="J706" s="100"/>
      <c r="K706" s="100"/>
      <c r="L706" s="100"/>
      <c r="M706" s="100"/>
    </row>
    <row r="707" spans="3:13" ht="15.75" customHeight="1" thickBot="1" x14ac:dyDescent="0.3">
      <c r="C707" s="247" t="s">
        <v>617</v>
      </c>
      <c r="D707" s="248"/>
      <c r="E707" s="248"/>
      <c r="F707" s="248"/>
      <c r="G707" s="248"/>
      <c r="H707" s="248"/>
      <c r="I707" s="248"/>
      <c r="J707" s="248"/>
      <c r="K707" s="248"/>
      <c r="L707" s="248"/>
      <c r="M707" s="249"/>
    </row>
    <row r="708" spans="3:13" ht="27" customHeight="1" thickBot="1" x14ac:dyDescent="0.3">
      <c r="C708" s="234" t="s">
        <v>0</v>
      </c>
      <c r="D708" s="234"/>
      <c r="E708" s="247" t="s">
        <v>1</v>
      </c>
      <c r="F708" s="248"/>
      <c r="G708" s="248"/>
      <c r="H708" s="248"/>
      <c r="I708" s="248"/>
      <c r="J708" s="248"/>
      <c r="K708" s="248"/>
      <c r="L708" s="248"/>
      <c r="M708" s="249"/>
    </row>
    <row r="709" spans="3:13" ht="33" customHeight="1" thickBot="1" x14ac:dyDescent="0.3">
      <c r="C709" s="23" t="s">
        <v>2</v>
      </c>
      <c r="D709" s="236" t="s">
        <v>3</v>
      </c>
      <c r="E709" s="236"/>
      <c r="F709" s="23" t="s">
        <v>4</v>
      </c>
      <c r="G709" s="23" t="s">
        <v>5</v>
      </c>
      <c r="H709" s="24" t="s">
        <v>936</v>
      </c>
      <c r="I709" s="25" t="s">
        <v>933</v>
      </c>
      <c r="J709" s="25" t="s">
        <v>6</v>
      </c>
      <c r="K709" s="25" t="s">
        <v>7</v>
      </c>
      <c r="L709" s="25" t="s">
        <v>934</v>
      </c>
      <c r="M709" s="25" t="s">
        <v>8</v>
      </c>
    </row>
    <row r="710" spans="3:13" ht="120.75" thickBot="1" x14ac:dyDescent="0.3">
      <c r="C710" s="213" t="s">
        <v>2055</v>
      </c>
      <c r="D710" s="198" t="s">
        <v>652</v>
      </c>
      <c r="E710" s="198"/>
      <c r="F710" s="33" t="s">
        <v>729</v>
      </c>
      <c r="G710" s="33" t="s">
        <v>600</v>
      </c>
      <c r="H710" s="54">
        <v>120000</v>
      </c>
      <c r="I710" s="33">
        <v>2020</v>
      </c>
      <c r="J710" s="33" t="s">
        <v>618</v>
      </c>
      <c r="K710" s="33" t="s">
        <v>199</v>
      </c>
      <c r="L710" s="33" t="s">
        <v>771</v>
      </c>
      <c r="M710" s="33" t="s">
        <v>909</v>
      </c>
    </row>
    <row r="711" spans="3:13" ht="267" customHeight="1" thickBot="1" x14ac:dyDescent="0.3">
      <c r="C711" s="214"/>
      <c r="D711" s="198"/>
      <c r="E711" s="198"/>
      <c r="F711" s="33" t="s">
        <v>2002</v>
      </c>
      <c r="G711" s="33" t="s">
        <v>600</v>
      </c>
      <c r="H711" s="54">
        <v>200000</v>
      </c>
      <c r="I711" s="50">
        <v>43922</v>
      </c>
      <c r="J711" s="33" t="s">
        <v>618</v>
      </c>
      <c r="K711" s="33" t="s">
        <v>199</v>
      </c>
      <c r="L711" s="33" t="s">
        <v>771</v>
      </c>
      <c r="M711" s="33" t="s">
        <v>910</v>
      </c>
    </row>
    <row r="712" spans="3:13" ht="90.75" thickBot="1" x14ac:dyDescent="0.3">
      <c r="C712" s="30" t="s">
        <v>2040</v>
      </c>
      <c r="D712" s="198" t="s">
        <v>732</v>
      </c>
      <c r="E712" s="198"/>
      <c r="F712" s="33" t="s">
        <v>619</v>
      </c>
      <c r="G712" s="33" t="s">
        <v>613</v>
      </c>
      <c r="H712" s="54">
        <v>300000</v>
      </c>
      <c r="I712" s="50">
        <v>43952</v>
      </c>
      <c r="J712" s="33" t="s">
        <v>618</v>
      </c>
      <c r="K712" s="33" t="s">
        <v>620</v>
      </c>
      <c r="L712" s="33" t="s">
        <v>1144</v>
      </c>
      <c r="M712" s="33" t="s">
        <v>911</v>
      </c>
    </row>
    <row r="713" spans="3:13" ht="90.75" thickBot="1" x14ac:dyDescent="0.3">
      <c r="C713" s="30" t="s">
        <v>2057</v>
      </c>
      <c r="D713" s="188" t="s">
        <v>1925</v>
      </c>
      <c r="E713" s="189"/>
      <c r="F713" s="33" t="s">
        <v>1926</v>
      </c>
      <c r="G713" s="33" t="s">
        <v>1927</v>
      </c>
      <c r="H713" s="54">
        <v>100000</v>
      </c>
      <c r="I713" s="50">
        <v>43891</v>
      </c>
      <c r="J713" s="33" t="s">
        <v>1928</v>
      </c>
      <c r="K713" s="33" t="s">
        <v>1929</v>
      </c>
      <c r="L713" s="33" t="s">
        <v>771</v>
      </c>
      <c r="M713" s="33" t="s">
        <v>1930</v>
      </c>
    </row>
    <row r="714" spans="3:13" ht="105.75" thickBot="1" x14ac:dyDescent="0.3">
      <c r="C714" s="30" t="s">
        <v>2063</v>
      </c>
      <c r="D714" s="198" t="s">
        <v>731</v>
      </c>
      <c r="E714" s="198"/>
      <c r="F714" s="33" t="s">
        <v>912</v>
      </c>
      <c r="G714" s="33" t="s">
        <v>730</v>
      </c>
      <c r="H714" s="54">
        <v>330900</v>
      </c>
      <c r="I714" s="33">
        <v>2020</v>
      </c>
      <c r="J714" s="33" t="s">
        <v>621</v>
      </c>
      <c r="K714" s="33" t="s">
        <v>622</v>
      </c>
      <c r="L714" s="33" t="s">
        <v>777</v>
      </c>
      <c r="M714" s="33" t="s">
        <v>1055</v>
      </c>
    </row>
    <row r="715" spans="3:13" ht="15.75" thickBot="1" x14ac:dyDescent="0.3">
      <c r="C715" s="33" t="s">
        <v>174</v>
      </c>
      <c r="D715" s="188"/>
      <c r="E715" s="189"/>
      <c r="F715" s="33"/>
      <c r="G715" s="33"/>
      <c r="H715" s="54">
        <f>SUM(H710:H714)</f>
        <v>1050900</v>
      </c>
      <c r="I715" s="33"/>
      <c r="J715" s="33"/>
      <c r="K715" s="33"/>
      <c r="L715" s="33"/>
      <c r="M715" s="33"/>
    </row>
    <row r="716" spans="3:13" ht="15.75" thickBot="1" x14ac:dyDescent="0.3">
      <c r="C716" s="100"/>
      <c r="D716" s="100"/>
      <c r="E716" s="100"/>
      <c r="F716" s="100"/>
      <c r="G716" s="100"/>
      <c r="H716" s="100"/>
      <c r="I716" s="100"/>
      <c r="J716" s="100"/>
      <c r="K716" s="100"/>
      <c r="L716" s="100"/>
      <c r="M716" s="100"/>
    </row>
    <row r="717" spans="3:13" ht="16.5" thickBot="1" x14ac:dyDescent="0.3">
      <c r="C717" s="277" t="s">
        <v>643</v>
      </c>
      <c r="D717" s="280"/>
      <c r="E717" s="280"/>
      <c r="F717" s="280"/>
      <c r="G717" s="280"/>
      <c r="H717" s="280"/>
      <c r="I717" s="280"/>
      <c r="J717" s="280"/>
      <c r="K717" s="280"/>
      <c r="L717" s="280"/>
      <c r="M717" s="281"/>
    </row>
    <row r="718" spans="3:13" ht="15.75" customHeight="1" thickBot="1" x14ac:dyDescent="0.3">
      <c r="C718" s="234" t="s">
        <v>0</v>
      </c>
      <c r="D718" s="234"/>
      <c r="E718" s="247" t="s">
        <v>1</v>
      </c>
      <c r="F718" s="248"/>
      <c r="G718" s="248"/>
      <c r="H718" s="248"/>
      <c r="I718" s="248"/>
      <c r="J718" s="248"/>
      <c r="K718" s="248"/>
      <c r="L718" s="248"/>
      <c r="M718" s="249"/>
    </row>
    <row r="719" spans="3:13" ht="27" customHeight="1" thickBot="1" x14ac:dyDescent="0.3">
      <c r="C719" s="23" t="s">
        <v>2</v>
      </c>
      <c r="D719" s="236" t="s">
        <v>3</v>
      </c>
      <c r="E719" s="236"/>
      <c r="F719" s="23" t="s">
        <v>4</v>
      </c>
      <c r="G719" s="23" t="s">
        <v>5</v>
      </c>
      <c r="H719" s="24" t="s">
        <v>936</v>
      </c>
      <c r="I719" s="25" t="s">
        <v>933</v>
      </c>
      <c r="J719" s="25" t="s">
        <v>6</v>
      </c>
      <c r="K719" s="25" t="s">
        <v>7</v>
      </c>
      <c r="L719" s="25" t="s">
        <v>934</v>
      </c>
      <c r="M719" s="25" t="s">
        <v>8</v>
      </c>
    </row>
    <row r="720" spans="3:13" ht="344.25" customHeight="1" thickBot="1" x14ac:dyDescent="0.3">
      <c r="C720" s="187" t="s">
        <v>2055</v>
      </c>
      <c r="D720" s="198" t="s">
        <v>644</v>
      </c>
      <c r="E720" s="198"/>
      <c r="F720" s="33" t="s">
        <v>1145</v>
      </c>
      <c r="G720" s="33" t="s">
        <v>600</v>
      </c>
      <c r="H720" s="167">
        <v>240000</v>
      </c>
      <c r="I720" s="168">
        <v>43935</v>
      </c>
      <c r="J720" s="30" t="s">
        <v>646</v>
      </c>
      <c r="K720" s="33" t="s">
        <v>199</v>
      </c>
      <c r="L720" s="33" t="s">
        <v>870</v>
      </c>
      <c r="M720" s="33" t="s">
        <v>778</v>
      </c>
    </row>
    <row r="721" spans="3:13" ht="90.75" thickBot="1" x14ac:dyDescent="0.3">
      <c r="C721" s="187" t="s">
        <v>2009</v>
      </c>
      <c r="D721" s="198" t="s">
        <v>734</v>
      </c>
      <c r="E721" s="360"/>
      <c r="F721" s="33" t="s">
        <v>645</v>
      </c>
      <c r="G721" s="33" t="s">
        <v>647</v>
      </c>
      <c r="H721" s="167">
        <v>100000</v>
      </c>
      <c r="I721" s="38" t="s">
        <v>1931</v>
      </c>
      <c r="J721" s="33" t="s">
        <v>648</v>
      </c>
      <c r="K721" s="33" t="s">
        <v>913</v>
      </c>
      <c r="L721" s="33" t="s">
        <v>779</v>
      </c>
      <c r="M721" s="33" t="s">
        <v>733</v>
      </c>
    </row>
    <row r="722" spans="3:13" ht="90.75" thickBot="1" x14ac:dyDescent="0.3">
      <c r="C722" s="187" t="s">
        <v>2010</v>
      </c>
      <c r="D722" s="198" t="s">
        <v>914</v>
      </c>
      <c r="E722" s="360"/>
      <c r="F722" s="33" t="s">
        <v>649</v>
      </c>
      <c r="G722" s="33" t="s">
        <v>735</v>
      </c>
      <c r="H722" s="167">
        <v>309650</v>
      </c>
      <c r="I722" s="33" t="s">
        <v>1932</v>
      </c>
      <c r="J722" s="33" t="s">
        <v>648</v>
      </c>
      <c r="K722" s="33" t="s">
        <v>622</v>
      </c>
      <c r="L722" s="33" t="s">
        <v>780</v>
      </c>
      <c r="M722" s="33" t="s">
        <v>721</v>
      </c>
    </row>
    <row r="723" spans="3:13" ht="15.75" thickBot="1" x14ac:dyDescent="0.3">
      <c r="C723" s="38" t="s">
        <v>651</v>
      </c>
      <c r="D723" s="250"/>
      <c r="E723" s="251"/>
      <c r="F723" s="38"/>
      <c r="G723" s="38"/>
      <c r="H723" s="167">
        <f>SUM(H720:H722)</f>
        <v>649650</v>
      </c>
      <c r="I723" s="38"/>
      <c r="J723" s="38"/>
      <c r="K723" s="38"/>
      <c r="L723" s="38"/>
      <c r="M723" s="38"/>
    </row>
    <row r="724" spans="3:13" x14ac:dyDescent="0.25">
      <c r="C724" s="22"/>
      <c r="D724" s="22"/>
      <c r="E724" s="22"/>
      <c r="F724" s="22"/>
      <c r="G724" s="22"/>
      <c r="H724" s="22"/>
      <c r="I724" s="22"/>
      <c r="J724" s="22"/>
      <c r="K724" s="22"/>
      <c r="L724" s="22"/>
      <c r="M724" s="22"/>
    </row>
    <row r="725" spans="3:13" x14ac:dyDescent="0.25">
      <c r="C725" s="100"/>
      <c r="D725" s="100"/>
      <c r="E725" s="100"/>
      <c r="F725" s="100"/>
      <c r="G725" s="100"/>
      <c r="H725" s="100"/>
      <c r="I725" s="100"/>
      <c r="J725" s="100"/>
      <c r="K725" s="100"/>
      <c r="L725" s="100"/>
      <c r="M725" s="100"/>
    </row>
    <row r="726" spans="3:13" ht="15.75" customHeight="1" thickBot="1" x14ac:dyDescent="0.3">
      <c r="C726" s="22"/>
      <c r="D726" s="22"/>
      <c r="E726" s="22"/>
      <c r="F726" s="22"/>
      <c r="G726" s="22"/>
      <c r="H726" s="22"/>
      <c r="I726" s="22"/>
      <c r="J726" s="22"/>
      <c r="K726" s="22"/>
      <c r="L726" s="22"/>
      <c r="M726" s="22"/>
    </row>
    <row r="727" spans="3:13" ht="15.75" customHeight="1" thickBot="1" x14ac:dyDescent="0.3">
      <c r="C727" s="277" t="s">
        <v>650</v>
      </c>
      <c r="D727" s="280"/>
      <c r="E727" s="280"/>
      <c r="F727" s="280"/>
      <c r="G727" s="280"/>
      <c r="H727" s="280"/>
      <c r="I727" s="280"/>
      <c r="J727" s="280"/>
      <c r="K727" s="280"/>
      <c r="L727" s="280"/>
      <c r="M727" s="281"/>
    </row>
    <row r="728" spans="3:13" ht="27" customHeight="1" thickBot="1" x14ac:dyDescent="0.3">
      <c r="C728" s="234" t="s">
        <v>0</v>
      </c>
      <c r="D728" s="234"/>
      <c r="E728" s="247" t="s">
        <v>1</v>
      </c>
      <c r="F728" s="248"/>
      <c r="G728" s="248"/>
      <c r="H728" s="248"/>
      <c r="I728" s="248"/>
      <c r="J728" s="248"/>
      <c r="K728" s="248"/>
      <c r="L728" s="248"/>
      <c r="M728" s="249"/>
    </row>
    <row r="729" spans="3:13" ht="27" customHeight="1" thickBot="1" x14ac:dyDescent="0.3">
      <c r="C729" s="23" t="s">
        <v>2</v>
      </c>
      <c r="D729" s="236" t="s">
        <v>3</v>
      </c>
      <c r="E729" s="236"/>
      <c r="F729" s="23" t="s">
        <v>4</v>
      </c>
      <c r="G729" s="23" t="s">
        <v>5</v>
      </c>
      <c r="H729" s="24" t="s">
        <v>936</v>
      </c>
      <c r="I729" s="25" t="s">
        <v>933</v>
      </c>
      <c r="J729" s="25" t="s">
        <v>6</v>
      </c>
      <c r="K729" s="25" t="s">
        <v>7</v>
      </c>
      <c r="L729" s="25" t="s">
        <v>934</v>
      </c>
      <c r="M729" s="25" t="s">
        <v>8</v>
      </c>
    </row>
    <row r="730" spans="3:13" ht="180.75" thickBot="1" x14ac:dyDescent="0.3">
      <c r="C730" s="30" t="s">
        <v>2020</v>
      </c>
      <c r="D730" s="198" t="s">
        <v>652</v>
      </c>
      <c r="E730" s="198"/>
      <c r="F730" s="33" t="s">
        <v>915</v>
      </c>
      <c r="G730" s="33" t="s">
        <v>657</v>
      </c>
      <c r="H730" s="54">
        <v>220000</v>
      </c>
      <c r="I730" s="50">
        <v>43891</v>
      </c>
      <c r="J730" s="33" t="s">
        <v>653</v>
      </c>
      <c r="K730" s="33" t="s">
        <v>400</v>
      </c>
      <c r="L730" s="33" t="s">
        <v>916</v>
      </c>
      <c r="M730" s="33" t="s">
        <v>917</v>
      </c>
    </row>
    <row r="731" spans="3:13" ht="60.75" thickBot="1" x14ac:dyDescent="0.3">
      <c r="C731" s="30" t="s">
        <v>2004</v>
      </c>
      <c r="D731" s="198" t="s">
        <v>654</v>
      </c>
      <c r="E731" s="198"/>
      <c r="F731" s="33" t="s">
        <v>655</v>
      </c>
      <c r="G731" s="33" t="s">
        <v>656</v>
      </c>
      <c r="H731" s="54">
        <v>100000</v>
      </c>
      <c r="I731" s="50">
        <v>43922</v>
      </c>
      <c r="J731" s="33" t="s">
        <v>653</v>
      </c>
      <c r="K731" s="33" t="s">
        <v>486</v>
      </c>
      <c r="L731" s="33" t="s">
        <v>1146</v>
      </c>
      <c r="M731" s="33" t="s">
        <v>721</v>
      </c>
    </row>
    <row r="732" spans="3:13" ht="60.75" thickBot="1" x14ac:dyDescent="0.3">
      <c r="C732" s="30" t="s">
        <v>2044</v>
      </c>
      <c r="D732" s="198" t="s">
        <v>736</v>
      </c>
      <c r="E732" s="198"/>
      <c r="F732" s="33" t="s">
        <v>918</v>
      </c>
      <c r="G732" s="33" t="s">
        <v>613</v>
      </c>
      <c r="H732" s="54">
        <v>40000</v>
      </c>
      <c r="I732" s="33">
        <v>2020</v>
      </c>
      <c r="J732" s="33" t="s">
        <v>658</v>
      </c>
      <c r="K732" s="33" t="s">
        <v>616</v>
      </c>
      <c r="L732" s="33" t="s">
        <v>919</v>
      </c>
      <c r="M732" s="33" t="s">
        <v>920</v>
      </c>
    </row>
    <row r="733" spans="3:13" ht="60.75" thickBot="1" x14ac:dyDescent="0.3">
      <c r="C733" s="30" t="s">
        <v>2042</v>
      </c>
      <c r="D733" s="198" t="s">
        <v>394</v>
      </c>
      <c r="E733" s="198"/>
      <c r="F733" s="33" t="s">
        <v>921</v>
      </c>
      <c r="G733" s="33" t="s">
        <v>737</v>
      </c>
      <c r="H733" s="54">
        <v>318650</v>
      </c>
      <c r="I733" s="33">
        <v>2020</v>
      </c>
      <c r="J733" s="33" t="s">
        <v>658</v>
      </c>
      <c r="K733" s="33" t="s">
        <v>616</v>
      </c>
      <c r="L733" s="33" t="s">
        <v>781</v>
      </c>
      <c r="M733" s="33" t="s">
        <v>721</v>
      </c>
    </row>
    <row r="734" spans="3:13" ht="33" customHeight="1" thickBot="1" x14ac:dyDescent="0.3">
      <c r="C734" s="38" t="s">
        <v>651</v>
      </c>
      <c r="D734" s="250"/>
      <c r="E734" s="251"/>
      <c r="F734" s="38"/>
      <c r="G734" s="38"/>
      <c r="H734" s="167">
        <f>SUM(H730:H733)</f>
        <v>678650</v>
      </c>
      <c r="I734" s="38"/>
      <c r="J734" s="38"/>
      <c r="K734" s="38"/>
      <c r="L734" s="38"/>
      <c r="M734" s="38"/>
    </row>
    <row r="735" spans="3:13" x14ac:dyDescent="0.25">
      <c r="C735" s="22"/>
      <c r="D735" s="22"/>
      <c r="E735" s="22"/>
      <c r="F735" s="22"/>
      <c r="G735" s="22"/>
      <c r="H735" s="22"/>
      <c r="I735" s="22"/>
      <c r="J735" s="22"/>
      <c r="K735" s="22"/>
      <c r="L735" s="22"/>
      <c r="M735" s="22"/>
    </row>
    <row r="736" spans="3:13" ht="15.75" thickBot="1" x14ac:dyDescent="0.3">
      <c r="C736" s="22"/>
      <c r="D736" s="22"/>
      <c r="E736" s="22"/>
      <c r="F736" s="22"/>
      <c r="G736" s="22"/>
      <c r="H736" s="22"/>
      <c r="I736" s="22"/>
      <c r="J736" s="22"/>
      <c r="K736" s="22"/>
      <c r="L736" s="22"/>
      <c r="M736" s="22"/>
    </row>
    <row r="737" spans="3:13" ht="16.5" thickBot="1" x14ac:dyDescent="0.3">
      <c r="C737" s="277" t="s">
        <v>659</v>
      </c>
      <c r="D737" s="280"/>
      <c r="E737" s="280"/>
      <c r="F737" s="280"/>
      <c r="G737" s="280"/>
      <c r="H737" s="280"/>
      <c r="I737" s="280"/>
      <c r="J737" s="280"/>
      <c r="K737" s="280"/>
      <c r="L737" s="280"/>
      <c r="M737" s="281"/>
    </row>
    <row r="738" spans="3:13" ht="15.75" thickBot="1" x14ac:dyDescent="0.3">
      <c r="C738" s="234" t="s">
        <v>0</v>
      </c>
      <c r="D738" s="234"/>
      <c r="E738" s="247" t="s">
        <v>1</v>
      </c>
      <c r="F738" s="248"/>
      <c r="G738" s="248"/>
      <c r="H738" s="248"/>
      <c r="I738" s="248"/>
      <c r="J738" s="248"/>
      <c r="K738" s="248"/>
      <c r="L738" s="248"/>
      <c r="M738" s="249"/>
    </row>
    <row r="739" spans="3:13" ht="24.75" thickBot="1" x14ac:dyDescent="0.3">
      <c r="C739" s="23" t="s">
        <v>2</v>
      </c>
      <c r="D739" s="236" t="s">
        <v>3</v>
      </c>
      <c r="E739" s="236"/>
      <c r="F739" s="23" t="s">
        <v>4</v>
      </c>
      <c r="G739" s="23" t="s">
        <v>5</v>
      </c>
      <c r="H739" s="24" t="s">
        <v>936</v>
      </c>
      <c r="I739" s="25" t="s">
        <v>933</v>
      </c>
      <c r="J739" s="25" t="s">
        <v>6</v>
      </c>
      <c r="K739" s="25" t="s">
        <v>7</v>
      </c>
      <c r="L739" s="25" t="s">
        <v>934</v>
      </c>
      <c r="M739" s="25" t="s">
        <v>8</v>
      </c>
    </row>
    <row r="740" spans="3:13" ht="375.75" thickBot="1" x14ac:dyDescent="0.3">
      <c r="C740" s="30" t="s">
        <v>2055</v>
      </c>
      <c r="D740" s="188" t="s">
        <v>922</v>
      </c>
      <c r="E740" s="189"/>
      <c r="F740" s="33" t="s">
        <v>660</v>
      </c>
      <c r="G740" s="33" t="s">
        <v>661</v>
      </c>
      <c r="H740" s="33">
        <v>435000</v>
      </c>
      <c r="I740" s="33" t="s">
        <v>1677</v>
      </c>
      <c r="J740" s="33" t="s">
        <v>662</v>
      </c>
      <c r="K740" s="33" t="s">
        <v>400</v>
      </c>
      <c r="L740" s="33" t="s">
        <v>923</v>
      </c>
      <c r="M740" s="33" t="s">
        <v>924</v>
      </c>
    </row>
    <row r="741" spans="3:13" ht="195.75" thickBot="1" x14ac:dyDescent="0.3">
      <c r="C741" s="30" t="s">
        <v>2021</v>
      </c>
      <c r="D741" s="188" t="s">
        <v>925</v>
      </c>
      <c r="E741" s="189"/>
      <c r="F741" s="33" t="s">
        <v>663</v>
      </c>
      <c r="G741" s="33" t="s">
        <v>1678</v>
      </c>
      <c r="H741" s="54">
        <v>200000</v>
      </c>
      <c r="I741" s="33">
        <v>2020</v>
      </c>
      <c r="J741" s="33" t="s">
        <v>662</v>
      </c>
      <c r="K741" s="33" t="s">
        <v>622</v>
      </c>
      <c r="L741" s="33" t="s">
        <v>781</v>
      </c>
      <c r="M741" s="33" t="s">
        <v>1056</v>
      </c>
    </row>
    <row r="742" spans="3:13" ht="75.75" thickBot="1" x14ac:dyDescent="0.3">
      <c r="C742" s="30" t="s">
        <v>2044</v>
      </c>
      <c r="D742" s="188" t="s">
        <v>926</v>
      </c>
      <c r="E742" s="189"/>
      <c r="F742" s="33" t="s">
        <v>921</v>
      </c>
      <c r="G742" s="33" t="s">
        <v>738</v>
      </c>
      <c r="H742" s="54">
        <v>631200</v>
      </c>
      <c r="I742" s="33">
        <v>2020</v>
      </c>
      <c r="J742" s="33" t="s">
        <v>662</v>
      </c>
      <c r="K742" s="33" t="s">
        <v>622</v>
      </c>
      <c r="L742" s="33" t="s">
        <v>781</v>
      </c>
      <c r="M742" s="33" t="s">
        <v>721</v>
      </c>
    </row>
    <row r="743" spans="3:13" ht="15.75" customHeight="1" thickBot="1" x14ac:dyDescent="0.3">
      <c r="C743" s="33" t="s">
        <v>651</v>
      </c>
      <c r="D743" s="188"/>
      <c r="E743" s="189"/>
      <c r="F743" s="33"/>
      <c r="G743" s="33"/>
      <c r="H743" s="54">
        <f>SUM(H740:H742)</f>
        <v>1266200</v>
      </c>
      <c r="I743" s="33"/>
      <c r="J743" s="33"/>
      <c r="K743" s="33"/>
      <c r="L743" s="33"/>
      <c r="M743" s="33"/>
    </row>
    <row r="744" spans="3:13" ht="15.75" customHeight="1" x14ac:dyDescent="0.25">
      <c r="C744" s="22"/>
      <c r="D744" s="22"/>
      <c r="E744" s="22"/>
      <c r="F744" s="22"/>
      <c r="G744" s="22"/>
      <c r="H744" s="22"/>
      <c r="I744" s="22"/>
      <c r="J744" s="22"/>
      <c r="K744" s="22"/>
      <c r="L744" s="22"/>
      <c r="M744" s="22"/>
    </row>
    <row r="745" spans="3:13" ht="27" customHeight="1" thickBot="1" x14ac:dyDescent="0.3">
      <c r="C745" s="22"/>
      <c r="D745" s="22"/>
      <c r="E745" s="22"/>
      <c r="F745" s="22"/>
      <c r="G745" s="22"/>
      <c r="H745" s="22"/>
      <c r="I745" s="22"/>
      <c r="J745" s="22"/>
      <c r="K745" s="22"/>
      <c r="L745" s="22"/>
      <c r="M745" s="22"/>
    </row>
    <row r="746" spans="3:13" ht="33" customHeight="1" thickBot="1" x14ac:dyDescent="0.3">
      <c r="C746" s="247" t="s">
        <v>664</v>
      </c>
      <c r="D746" s="248"/>
      <c r="E746" s="248"/>
      <c r="F746" s="248"/>
      <c r="G746" s="248"/>
      <c r="H746" s="248"/>
      <c r="I746" s="248"/>
      <c r="J746" s="248"/>
      <c r="K746" s="248"/>
      <c r="L746" s="248"/>
      <c r="M746" s="249"/>
    </row>
    <row r="747" spans="3:13" ht="15.75" thickBot="1" x14ac:dyDescent="0.3">
      <c r="C747" s="234" t="s">
        <v>0</v>
      </c>
      <c r="D747" s="234"/>
      <c r="E747" s="247" t="s">
        <v>1</v>
      </c>
      <c r="F747" s="248"/>
      <c r="G747" s="248"/>
      <c r="H747" s="248"/>
      <c r="I747" s="248"/>
      <c r="J747" s="248"/>
      <c r="K747" s="248"/>
      <c r="L747" s="248"/>
      <c r="M747" s="249"/>
    </row>
    <row r="748" spans="3:13" ht="24.75" thickBot="1" x14ac:dyDescent="0.3">
      <c r="C748" s="23" t="s">
        <v>2</v>
      </c>
      <c r="D748" s="236" t="s">
        <v>3</v>
      </c>
      <c r="E748" s="236"/>
      <c r="F748" s="23" t="s">
        <v>4</v>
      </c>
      <c r="G748" s="23" t="s">
        <v>5</v>
      </c>
      <c r="H748" s="24" t="s">
        <v>936</v>
      </c>
      <c r="I748" s="25" t="s">
        <v>933</v>
      </c>
      <c r="J748" s="25" t="s">
        <v>6</v>
      </c>
      <c r="K748" s="25" t="s">
        <v>7</v>
      </c>
      <c r="L748" s="25" t="s">
        <v>934</v>
      </c>
      <c r="M748" s="25" t="s">
        <v>8</v>
      </c>
    </row>
    <row r="749" spans="3:13" ht="165.75" thickBot="1" x14ac:dyDescent="0.3">
      <c r="C749" s="30" t="s">
        <v>2020</v>
      </c>
      <c r="D749" s="188" t="s">
        <v>196</v>
      </c>
      <c r="E749" s="189"/>
      <c r="F749" s="33" t="s">
        <v>665</v>
      </c>
      <c r="G749" s="33" t="s">
        <v>666</v>
      </c>
      <c r="H749" s="54">
        <v>750000</v>
      </c>
      <c r="I749" s="33" t="s">
        <v>1712</v>
      </c>
      <c r="J749" s="33" t="s">
        <v>667</v>
      </c>
      <c r="K749" s="33" t="s">
        <v>668</v>
      </c>
      <c r="L749" s="33" t="s">
        <v>781</v>
      </c>
      <c r="M749" s="33" t="s">
        <v>1057</v>
      </c>
    </row>
    <row r="750" spans="3:13" ht="105.75" thickBot="1" x14ac:dyDescent="0.3">
      <c r="C750" s="30" t="s">
        <v>2004</v>
      </c>
      <c r="D750" s="188" t="s">
        <v>818</v>
      </c>
      <c r="E750" s="189"/>
      <c r="F750" s="33" t="s">
        <v>669</v>
      </c>
      <c r="G750" s="33" t="s">
        <v>1713</v>
      </c>
      <c r="H750" s="54">
        <v>250000</v>
      </c>
      <c r="I750" s="33" t="s">
        <v>1714</v>
      </c>
      <c r="J750" s="33" t="s">
        <v>667</v>
      </c>
      <c r="K750" s="33" t="s">
        <v>400</v>
      </c>
      <c r="L750" s="33" t="s">
        <v>927</v>
      </c>
      <c r="M750" s="33" t="s">
        <v>739</v>
      </c>
    </row>
    <row r="751" spans="3:13" ht="255.75" thickBot="1" x14ac:dyDescent="0.3">
      <c r="C751" s="30" t="s">
        <v>2010</v>
      </c>
      <c r="D751" s="188" t="s">
        <v>671</v>
      </c>
      <c r="E751" s="189"/>
      <c r="F751" s="33" t="s">
        <v>672</v>
      </c>
      <c r="G751" s="33" t="s">
        <v>673</v>
      </c>
      <c r="H751" s="54">
        <v>376000</v>
      </c>
      <c r="I751" s="33" t="s">
        <v>1715</v>
      </c>
      <c r="J751" s="33" t="s">
        <v>667</v>
      </c>
      <c r="K751" s="33" t="s">
        <v>670</v>
      </c>
      <c r="L751" s="33" t="s">
        <v>782</v>
      </c>
      <c r="M751" s="33" t="s">
        <v>721</v>
      </c>
    </row>
    <row r="752" spans="3:13" ht="16.5" customHeight="1" thickBot="1" x14ac:dyDescent="0.3">
      <c r="C752" s="38" t="s">
        <v>674</v>
      </c>
      <c r="D752" s="250"/>
      <c r="E752" s="251"/>
      <c r="F752" s="38"/>
      <c r="G752" s="38"/>
      <c r="H752" s="167">
        <f>SUM(H749:H751)</f>
        <v>1376000</v>
      </c>
      <c r="I752" s="38"/>
      <c r="J752" s="38"/>
      <c r="K752" s="38"/>
      <c r="L752" s="38"/>
      <c r="M752" s="38"/>
    </row>
    <row r="753" spans="3:13" ht="27" customHeight="1" x14ac:dyDescent="0.25">
      <c r="C753" s="22"/>
      <c r="D753" s="22"/>
      <c r="E753" s="22"/>
      <c r="F753" s="22"/>
      <c r="G753" s="22"/>
      <c r="H753" s="22"/>
      <c r="I753" s="22"/>
      <c r="J753" s="22"/>
      <c r="K753" s="22"/>
      <c r="L753" s="22"/>
      <c r="M753" s="22"/>
    </row>
    <row r="754" spans="3:13" ht="16.5" customHeight="1" thickBot="1" x14ac:dyDescent="0.3">
      <c r="C754" s="22"/>
      <c r="D754" s="22"/>
      <c r="E754" s="22"/>
      <c r="F754" s="22"/>
      <c r="G754" s="22"/>
      <c r="H754" s="22"/>
      <c r="I754" s="22"/>
      <c r="J754" s="22"/>
      <c r="K754" s="22"/>
      <c r="L754" s="22"/>
      <c r="M754" s="22"/>
    </row>
    <row r="755" spans="3:13" ht="16.5" customHeight="1" thickBot="1" x14ac:dyDescent="0.3">
      <c r="C755" s="387" t="s">
        <v>1301</v>
      </c>
      <c r="D755" s="388"/>
      <c r="E755" s="388"/>
      <c r="F755" s="388"/>
      <c r="G755" s="388"/>
      <c r="H755" s="388"/>
      <c r="I755" s="388"/>
      <c r="J755" s="388"/>
      <c r="K755" s="388"/>
      <c r="L755" s="388"/>
      <c r="M755" s="389"/>
    </row>
    <row r="756" spans="3:13" ht="16.5" customHeight="1" thickBot="1" x14ac:dyDescent="0.3">
      <c r="C756" s="283"/>
      <c r="D756" s="284"/>
      <c r="E756" s="285" t="s">
        <v>1</v>
      </c>
      <c r="F756" s="286"/>
      <c r="G756" s="286"/>
      <c r="H756" s="286"/>
      <c r="I756" s="286"/>
      <c r="J756" s="286"/>
      <c r="K756" s="286"/>
      <c r="L756" s="286"/>
      <c r="M756" s="287"/>
    </row>
    <row r="757" spans="3:13" ht="16.5" customHeight="1" thickBot="1" x14ac:dyDescent="0.3">
      <c r="C757" s="5" t="s">
        <v>2</v>
      </c>
      <c r="D757" s="241" t="s">
        <v>3</v>
      </c>
      <c r="E757" s="242"/>
      <c r="F757" s="6" t="s">
        <v>4</v>
      </c>
      <c r="G757" s="6" t="s">
        <v>5</v>
      </c>
      <c r="H757" s="7" t="s">
        <v>935</v>
      </c>
      <c r="I757" s="8" t="s">
        <v>933</v>
      </c>
      <c r="J757" s="9" t="s">
        <v>6</v>
      </c>
      <c r="K757" s="8" t="s">
        <v>7</v>
      </c>
      <c r="L757" s="8" t="s">
        <v>939</v>
      </c>
      <c r="M757" s="8" t="s">
        <v>8</v>
      </c>
    </row>
    <row r="758" spans="3:13" ht="16.5" customHeight="1" thickBot="1" x14ac:dyDescent="0.3">
      <c r="C758" s="190" t="s">
        <v>2020</v>
      </c>
      <c r="D758" s="217" t="s">
        <v>1302</v>
      </c>
      <c r="E758" s="218"/>
      <c r="F758" s="263" t="s">
        <v>1303</v>
      </c>
      <c r="G758" s="193" t="s">
        <v>1304</v>
      </c>
      <c r="H758" s="264">
        <v>18000</v>
      </c>
      <c r="I758" s="193" t="s">
        <v>1305</v>
      </c>
      <c r="J758" s="193" t="s">
        <v>1306</v>
      </c>
      <c r="K758" s="193" t="s">
        <v>1307</v>
      </c>
      <c r="L758" s="263" t="s">
        <v>1308</v>
      </c>
      <c r="M758" s="311" t="s">
        <v>1309</v>
      </c>
    </row>
    <row r="759" spans="3:13" ht="16.5" customHeight="1" thickBot="1" x14ac:dyDescent="0.3">
      <c r="C759" s="191"/>
      <c r="D759" s="217"/>
      <c r="E759" s="218"/>
      <c r="F759" s="194"/>
      <c r="G759" s="191"/>
      <c r="H759" s="265"/>
      <c r="I759" s="194"/>
      <c r="J759" s="194"/>
      <c r="K759" s="194"/>
      <c r="L759" s="194"/>
      <c r="M759" s="312"/>
    </row>
    <row r="760" spans="3:13" ht="80.25" customHeight="1" thickBot="1" x14ac:dyDescent="0.3">
      <c r="C760" s="192"/>
      <c r="D760" s="217"/>
      <c r="E760" s="218"/>
      <c r="F760" s="195"/>
      <c r="G760" s="192"/>
      <c r="H760" s="266"/>
      <c r="I760" s="195"/>
      <c r="J760" s="195"/>
      <c r="K760" s="195"/>
      <c r="L760" s="195"/>
      <c r="M760" s="313"/>
    </row>
    <row r="761" spans="3:13" ht="115.5" thickBot="1" x14ac:dyDescent="0.3">
      <c r="C761" s="16" t="s">
        <v>2040</v>
      </c>
      <c r="D761" s="217" t="s">
        <v>1310</v>
      </c>
      <c r="E761" s="218"/>
      <c r="F761" s="11" t="s">
        <v>1311</v>
      </c>
      <c r="G761" s="11" t="s">
        <v>1312</v>
      </c>
      <c r="H761" s="17">
        <v>80000</v>
      </c>
      <c r="I761" s="11" t="s">
        <v>1313</v>
      </c>
      <c r="J761" s="13" t="s">
        <v>1314</v>
      </c>
      <c r="K761" s="98" t="s">
        <v>1315</v>
      </c>
      <c r="L761" s="13" t="s">
        <v>1316</v>
      </c>
      <c r="M761" s="11" t="s">
        <v>1317</v>
      </c>
    </row>
    <row r="762" spans="3:13" ht="102.75" thickBot="1" x14ac:dyDescent="0.3">
      <c r="C762" s="15" t="s">
        <v>2075</v>
      </c>
      <c r="D762" s="217" t="s">
        <v>1318</v>
      </c>
      <c r="E762" s="218"/>
      <c r="F762" s="99" t="s">
        <v>1319</v>
      </c>
      <c r="G762" s="99" t="s">
        <v>1320</v>
      </c>
      <c r="H762" s="132">
        <v>12000</v>
      </c>
      <c r="I762" s="15" t="s">
        <v>1321</v>
      </c>
      <c r="J762" s="99" t="s">
        <v>1322</v>
      </c>
      <c r="K762" s="99" t="s">
        <v>1323</v>
      </c>
      <c r="L762" s="99" t="s">
        <v>1324</v>
      </c>
      <c r="M762" s="99" t="s">
        <v>1325</v>
      </c>
    </row>
    <row r="763" spans="3:13" ht="77.25" thickBot="1" x14ac:dyDescent="0.3">
      <c r="C763" s="15" t="s">
        <v>2056</v>
      </c>
      <c r="D763" s="217" t="s">
        <v>1326</v>
      </c>
      <c r="E763" s="218"/>
      <c r="F763" s="99" t="s">
        <v>1327</v>
      </c>
      <c r="G763" s="99" t="s">
        <v>1304</v>
      </c>
      <c r="H763" s="132">
        <v>10000</v>
      </c>
      <c r="I763" s="15" t="s">
        <v>1328</v>
      </c>
      <c r="J763" s="99" t="s">
        <v>1329</v>
      </c>
      <c r="K763" s="99" t="s">
        <v>1330</v>
      </c>
      <c r="L763" s="99" t="s">
        <v>1331</v>
      </c>
      <c r="M763" s="99" t="s">
        <v>1332</v>
      </c>
    </row>
    <row r="764" spans="3:13" ht="77.25" thickBot="1" x14ac:dyDescent="0.3">
      <c r="C764" s="15" t="s">
        <v>2023</v>
      </c>
      <c r="D764" s="217" t="s">
        <v>1333</v>
      </c>
      <c r="E764" s="218"/>
      <c r="F764" s="99" t="s">
        <v>1334</v>
      </c>
      <c r="G764" s="99" t="s">
        <v>1335</v>
      </c>
      <c r="H764" s="132">
        <v>30000</v>
      </c>
      <c r="I764" s="15" t="s">
        <v>1305</v>
      </c>
      <c r="J764" s="99" t="s">
        <v>1336</v>
      </c>
      <c r="K764" s="99" t="s">
        <v>1337</v>
      </c>
      <c r="L764" s="99" t="s">
        <v>1338</v>
      </c>
      <c r="M764" s="99" t="s">
        <v>1339</v>
      </c>
    </row>
    <row r="765" spans="3:13" ht="166.5" thickBot="1" x14ac:dyDescent="0.3">
      <c r="C765" s="15" t="s">
        <v>2024</v>
      </c>
      <c r="D765" s="217" t="s">
        <v>1340</v>
      </c>
      <c r="E765" s="218"/>
      <c r="F765" s="99" t="s">
        <v>1341</v>
      </c>
      <c r="G765" s="99" t="s">
        <v>1342</v>
      </c>
      <c r="H765" s="132">
        <v>45000</v>
      </c>
      <c r="I765" s="15" t="s">
        <v>1343</v>
      </c>
      <c r="J765" s="99" t="s">
        <v>1344</v>
      </c>
      <c r="K765" s="99" t="s">
        <v>1345</v>
      </c>
      <c r="L765" s="99" t="s">
        <v>1346</v>
      </c>
      <c r="M765" s="99" t="s">
        <v>1347</v>
      </c>
    </row>
    <row r="766" spans="3:13" ht="33" customHeight="1" thickBot="1" x14ac:dyDescent="0.3">
      <c r="C766" s="193" t="s">
        <v>2045</v>
      </c>
      <c r="D766" s="217" t="s">
        <v>1348</v>
      </c>
      <c r="E766" s="218"/>
      <c r="F766" s="193" t="s">
        <v>1349</v>
      </c>
      <c r="G766" s="193" t="s">
        <v>1350</v>
      </c>
      <c r="H766" s="237">
        <v>5000</v>
      </c>
      <c r="I766" s="193" t="s">
        <v>1305</v>
      </c>
      <c r="J766" s="193" t="s">
        <v>1351</v>
      </c>
      <c r="K766" s="193" t="s">
        <v>1352</v>
      </c>
      <c r="L766" s="193" t="s">
        <v>1353</v>
      </c>
      <c r="M766" s="193" t="s">
        <v>1354</v>
      </c>
    </row>
    <row r="767" spans="3:13" ht="105" customHeight="1" thickBot="1" x14ac:dyDescent="0.3">
      <c r="C767" s="194"/>
      <c r="D767" s="217"/>
      <c r="E767" s="218"/>
      <c r="F767" s="194"/>
      <c r="G767" s="194"/>
      <c r="H767" s="238"/>
      <c r="I767" s="194"/>
      <c r="J767" s="194"/>
      <c r="K767" s="194"/>
      <c r="L767" s="194"/>
      <c r="M767" s="194"/>
    </row>
    <row r="768" spans="3:13" ht="120" customHeight="1" thickBot="1" x14ac:dyDescent="0.3">
      <c r="C768" s="195"/>
      <c r="D768" s="217"/>
      <c r="E768" s="218"/>
      <c r="F768" s="194"/>
      <c r="G768" s="194"/>
      <c r="H768" s="239"/>
      <c r="I768" s="195"/>
      <c r="J768" s="195"/>
      <c r="K768" s="195"/>
      <c r="L768" s="195"/>
      <c r="M768" s="195"/>
    </row>
    <row r="769" spans="3:13" ht="103.5" customHeight="1" thickBot="1" x14ac:dyDescent="0.3">
      <c r="C769" s="169" t="s">
        <v>2026</v>
      </c>
      <c r="D769" s="243" t="s">
        <v>1355</v>
      </c>
      <c r="E769" s="294"/>
      <c r="F769" s="27" t="s">
        <v>1356</v>
      </c>
      <c r="G769" s="27" t="s">
        <v>1357</v>
      </c>
      <c r="H769" s="170">
        <v>25000</v>
      </c>
      <c r="I769" s="171" t="s">
        <v>1305</v>
      </c>
      <c r="J769" s="128" t="s">
        <v>1358</v>
      </c>
      <c r="K769" s="128" t="s">
        <v>1359</v>
      </c>
      <c r="L769" s="128" t="s">
        <v>1360</v>
      </c>
      <c r="M769" s="21" t="s">
        <v>1361</v>
      </c>
    </row>
    <row r="770" spans="3:13" ht="115.5" thickBot="1" x14ac:dyDescent="0.3">
      <c r="C770" s="27" t="s">
        <v>2072</v>
      </c>
      <c r="D770" s="295" t="s">
        <v>1362</v>
      </c>
      <c r="E770" s="296"/>
      <c r="F770" s="27" t="s">
        <v>1363</v>
      </c>
      <c r="G770" s="27" t="s">
        <v>1364</v>
      </c>
      <c r="H770" s="172">
        <v>30000</v>
      </c>
      <c r="I770" s="173" t="s">
        <v>423</v>
      </c>
      <c r="J770" s="27" t="s">
        <v>1365</v>
      </c>
      <c r="K770" s="27" t="s">
        <v>1366</v>
      </c>
      <c r="L770" s="27" t="s">
        <v>1367</v>
      </c>
      <c r="M770" s="27" t="s">
        <v>1368</v>
      </c>
    </row>
    <row r="771" spans="3:13" ht="104.25" customHeight="1" thickBot="1" x14ac:dyDescent="0.3">
      <c r="C771" s="27" t="s">
        <v>2048</v>
      </c>
      <c r="D771" s="295" t="s">
        <v>1369</v>
      </c>
      <c r="E771" s="296"/>
      <c r="F771" s="27" t="s">
        <v>1370</v>
      </c>
      <c r="G771" s="27" t="s">
        <v>1371</v>
      </c>
      <c r="H771" s="172">
        <v>5000</v>
      </c>
      <c r="I771" s="173" t="s">
        <v>423</v>
      </c>
      <c r="J771" s="27" t="s">
        <v>1372</v>
      </c>
      <c r="K771" s="27" t="s">
        <v>1373</v>
      </c>
      <c r="L771" s="27" t="s">
        <v>1374</v>
      </c>
      <c r="M771" s="27" t="s">
        <v>1375</v>
      </c>
    </row>
    <row r="772" spans="3:13" ht="16.5" customHeight="1" thickBot="1" x14ac:dyDescent="0.3">
      <c r="C772" s="174" t="s">
        <v>174</v>
      </c>
      <c r="D772" s="295"/>
      <c r="E772" s="296"/>
      <c r="F772" s="27"/>
      <c r="G772" s="27"/>
      <c r="H772" s="175">
        <v>260000</v>
      </c>
      <c r="I772" s="173"/>
      <c r="J772" s="27"/>
      <c r="K772" s="27"/>
      <c r="L772" s="27"/>
      <c r="M772" s="27"/>
    </row>
    <row r="773" spans="3:13" ht="16.5" customHeight="1" x14ac:dyDescent="0.25">
      <c r="C773" s="176"/>
      <c r="D773" s="177"/>
      <c r="E773" s="177"/>
      <c r="F773" s="177"/>
      <c r="G773" s="177"/>
      <c r="H773" s="178"/>
      <c r="I773" s="179"/>
      <c r="J773" s="177"/>
      <c r="K773" s="177"/>
      <c r="L773" s="177"/>
      <c r="M773" s="180"/>
    </row>
    <row r="774" spans="3:13" ht="16.5" customHeight="1" x14ac:dyDescent="0.25">
      <c r="C774" s="176"/>
      <c r="D774" s="157"/>
      <c r="E774" s="157"/>
      <c r="F774" s="157"/>
      <c r="G774" s="157"/>
      <c r="H774" s="181"/>
      <c r="I774" s="165"/>
      <c r="J774" s="157"/>
      <c r="K774" s="157"/>
      <c r="L774" s="157"/>
      <c r="M774" s="157"/>
    </row>
    <row r="775" spans="3:13" ht="16.5" customHeight="1" x14ac:dyDescent="0.25">
      <c r="C775" s="297" t="s">
        <v>1933</v>
      </c>
      <c r="D775" s="298"/>
      <c r="E775" s="298"/>
      <c r="F775" s="298"/>
      <c r="G775" s="298"/>
      <c r="H775" s="298"/>
      <c r="I775" s="298"/>
      <c r="J775" s="298"/>
      <c r="K775" s="298"/>
      <c r="L775" s="298"/>
      <c r="M775" s="299"/>
    </row>
    <row r="776" spans="3:13" ht="27" customHeight="1" thickBot="1" x14ac:dyDescent="0.3">
      <c r="C776" s="300" t="s">
        <v>0</v>
      </c>
      <c r="D776" s="300"/>
      <c r="E776" s="288" t="s">
        <v>1</v>
      </c>
      <c r="F776" s="289"/>
      <c r="G776" s="289"/>
      <c r="H776" s="289"/>
      <c r="I776" s="289"/>
      <c r="J776" s="289"/>
      <c r="K776" s="289"/>
      <c r="L776" s="289"/>
      <c r="M776" s="290"/>
    </row>
    <row r="777" spans="3:13" ht="33" customHeight="1" thickBot="1" x14ac:dyDescent="0.3">
      <c r="C777" s="23" t="s">
        <v>2</v>
      </c>
      <c r="D777" s="236" t="s">
        <v>3</v>
      </c>
      <c r="E777" s="236"/>
      <c r="F777" s="23" t="s">
        <v>4</v>
      </c>
      <c r="G777" s="23" t="s">
        <v>5</v>
      </c>
      <c r="H777" s="24" t="s">
        <v>936</v>
      </c>
      <c r="I777" s="25" t="s">
        <v>933</v>
      </c>
      <c r="J777" s="25" t="s">
        <v>6</v>
      </c>
      <c r="K777" s="25" t="s">
        <v>7</v>
      </c>
      <c r="L777" s="25" t="s">
        <v>934</v>
      </c>
      <c r="M777" s="25" t="s">
        <v>8</v>
      </c>
    </row>
    <row r="778" spans="3:13" ht="398.25" customHeight="1" thickBot="1" x14ac:dyDescent="0.3">
      <c r="C778" s="30" t="s">
        <v>2020</v>
      </c>
      <c r="D778" s="282" t="s">
        <v>1934</v>
      </c>
      <c r="E778" s="282"/>
      <c r="F778" s="91" t="s">
        <v>1935</v>
      </c>
      <c r="G778" s="91" t="s">
        <v>1936</v>
      </c>
      <c r="H778" s="182">
        <v>1700000</v>
      </c>
      <c r="I778" s="91" t="s">
        <v>1937</v>
      </c>
      <c r="J778" s="91" t="s">
        <v>1938</v>
      </c>
      <c r="K778" s="91" t="s">
        <v>1939</v>
      </c>
      <c r="L778" s="91" t="s">
        <v>1940</v>
      </c>
      <c r="M778" s="91" t="s">
        <v>1941</v>
      </c>
    </row>
    <row r="779" spans="3:13" ht="270.75" thickBot="1" x14ac:dyDescent="0.3">
      <c r="C779" s="30" t="s">
        <v>2004</v>
      </c>
      <c r="D779" s="198" t="s">
        <v>1942</v>
      </c>
      <c r="E779" s="198"/>
      <c r="F779" s="33" t="s">
        <v>1943</v>
      </c>
      <c r="G779" s="33" t="s">
        <v>1944</v>
      </c>
      <c r="H779" s="54">
        <v>1000000</v>
      </c>
      <c r="I779" s="33" t="s">
        <v>1945</v>
      </c>
      <c r="J779" s="33" t="s">
        <v>1938</v>
      </c>
      <c r="K779" s="33" t="s">
        <v>1946</v>
      </c>
      <c r="L779" s="33" t="s">
        <v>1947</v>
      </c>
      <c r="M779" s="33" t="s">
        <v>1948</v>
      </c>
    </row>
    <row r="780" spans="3:13" ht="270.75" thickBot="1" x14ac:dyDescent="0.3">
      <c r="C780" s="30" t="s">
        <v>2057</v>
      </c>
      <c r="D780" s="198" t="s">
        <v>1949</v>
      </c>
      <c r="E780" s="198"/>
      <c r="F780" s="33" t="s">
        <v>675</v>
      </c>
      <c r="G780" s="33" t="s">
        <v>1950</v>
      </c>
      <c r="H780" s="54">
        <v>100000</v>
      </c>
      <c r="I780" s="33" t="s">
        <v>1951</v>
      </c>
      <c r="J780" s="33" t="s">
        <v>1938</v>
      </c>
      <c r="K780" s="33" t="s">
        <v>1952</v>
      </c>
      <c r="L780" s="33" t="s">
        <v>1953</v>
      </c>
      <c r="M780" s="33" t="s">
        <v>1954</v>
      </c>
    </row>
    <row r="781" spans="3:13" ht="270.75" thickBot="1" x14ac:dyDescent="0.3">
      <c r="C781" s="30" t="s">
        <v>2063</v>
      </c>
      <c r="D781" s="188" t="s">
        <v>1955</v>
      </c>
      <c r="E781" s="189"/>
      <c r="F781" s="33" t="s">
        <v>1956</v>
      </c>
      <c r="G781" s="33" t="s">
        <v>1957</v>
      </c>
      <c r="H781" s="54">
        <v>60000</v>
      </c>
      <c r="I781" s="33" t="s">
        <v>383</v>
      </c>
      <c r="J781" s="33" t="s">
        <v>1938</v>
      </c>
      <c r="K781" s="33" t="s">
        <v>1958</v>
      </c>
      <c r="L781" s="33" t="s">
        <v>1959</v>
      </c>
      <c r="M781" s="33" t="s">
        <v>1960</v>
      </c>
    </row>
    <row r="782" spans="3:13" ht="293.25" customHeight="1" thickBot="1" x14ac:dyDescent="0.3">
      <c r="C782" s="30" t="s">
        <v>2043</v>
      </c>
      <c r="D782" s="188" t="s">
        <v>1961</v>
      </c>
      <c r="E782" s="189"/>
      <c r="F782" s="33" t="s">
        <v>1962</v>
      </c>
      <c r="G782" s="33" t="s">
        <v>1963</v>
      </c>
      <c r="H782" s="54">
        <v>300000</v>
      </c>
      <c r="I782" s="33" t="s">
        <v>383</v>
      </c>
      <c r="J782" s="33" t="s">
        <v>1938</v>
      </c>
      <c r="K782" s="33" t="s">
        <v>1958</v>
      </c>
      <c r="L782" s="33" t="s">
        <v>1964</v>
      </c>
      <c r="M782" s="33" t="s">
        <v>932</v>
      </c>
    </row>
    <row r="783" spans="3:13" ht="29.25" customHeight="1" thickBot="1" x14ac:dyDescent="0.3">
      <c r="C783" s="33" t="s">
        <v>21</v>
      </c>
      <c r="D783" s="188"/>
      <c r="E783" s="189"/>
      <c r="F783" s="33"/>
      <c r="G783" s="33"/>
      <c r="H783" s="182">
        <f>SUM(H778:H782)</f>
        <v>3160000</v>
      </c>
      <c r="I783" s="33"/>
      <c r="J783" s="33"/>
      <c r="K783" s="33"/>
      <c r="L783" s="33"/>
      <c r="M783" s="33"/>
    </row>
    <row r="784" spans="3:13" ht="15.75" thickBot="1" x14ac:dyDescent="0.3">
      <c r="C784" s="100"/>
      <c r="D784" s="100"/>
      <c r="E784" s="100"/>
      <c r="F784" s="100"/>
      <c r="G784" s="100"/>
      <c r="H784" s="100"/>
      <c r="I784" s="100"/>
      <c r="J784" s="100"/>
      <c r="K784" s="100"/>
      <c r="L784" s="100"/>
      <c r="M784" s="100"/>
    </row>
    <row r="785" spans="3:13" ht="16.5" customHeight="1" thickBot="1" x14ac:dyDescent="0.3">
      <c r="C785" s="291" t="s">
        <v>928</v>
      </c>
      <c r="D785" s="292"/>
      <c r="E785" s="292"/>
      <c r="F785" s="292"/>
      <c r="G785" s="292"/>
      <c r="H785" s="292"/>
      <c r="I785" s="292"/>
      <c r="J785" s="292"/>
      <c r="K785" s="292"/>
      <c r="L785" s="292"/>
      <c r="M785" s="293"/>
    </row>
    <row r="786" spans="3:13" ht="39.75" customHeight="1" thickBot="1" x14ac:dyDescent="0.3">
      <c r="C786" s="283" t="s">
        <v>676</v>
      </c>
      <c r="D786" s="284"/>
      <c r="E786" s="285" t="s">
        <v>1277</v>
      </c>
      <c r="F786" s="286"/>
      <c r="G786" s="286"/>
      <c r="H786" s="286"/>
      <c r="I786" s="286"/>
      <c r="J786" s="286"/>
      <c r="K786" s="286"/>
      <c r="L786" s="286"/>
      <c r="M786" s="287"/>
    </row>
    <row r="787" spans="3:13" ht="42" customHeight="1" thickBot="1" x14ac:dyDescent="0.3">
      <c r="C787" s="5" t="s">
        <v>2</v>
      </c>
      <c r="D787" s="241" t="s">
        <v>3</v>
      </c>
      <c r="E787" s="242"/>
      <c r="F787" s="6" t="s">
        <v>4</v>
      </c>
      <c r="G787" s="6" t="s">
        <v>5</v>
      </c>
      <c r="H787" s="7" t="s">
        <v>935</v>
      </c>
      <c r="I787" s="8" t="s">
        <v>933</v>
      </c>
      <c r="J787" s="9" t="s">
        <v>6</v>
      </c>
      <c r="K787" s="8" t="s">
        <v>7</v>
      </c>
      <c r="L787" s="8" t="s">
        <v>939</v>
      </c>
      <c r="M787" s="8" t="s">
        <v>8</v>
      </c>
    </row>
    <row r="788" spans="3:13" ht="16.5" customHeight="1" thickBot="1" x14ac:dyDescent="0.3">
      <c r="C788" s="190" t="s">
        <v>2020</v>
      </c>
      <c r="D788" s="217" t="s">
        <v>929</v>
      </c>
      <c r="E788" s="218"/>
      <c r="F788" s="263" t="s">
        <v>1278</v>
      </c>
      <c r="G788" s="193" t="s">
        <v>1279</v>
      </c>
      <c r="H788" s="264">
        <v>107379.9</v>
      </c>
      <c r="I788" s="384" t="s">
        <v>383</v>
      </c>
      <c r="J788" s="193" t="s">
        <v>1280</v>
      </c>
      <c r="K788" s="193" t="s">
        <v>1281</v>
      </c>
      <c r="L788" s="263" t="s">
        <v>1282</v>
      </c>
      <c r="M788" s="311" t="s">
        <v>1283</v>
      </c>
    </row>
    <row r="789" spans="3:13" ht="16.5" customHeight="1" thickBot="1" x14ac:dyDescent="0.3">
      <c r="C789" s="191"/>
      <c r="D789" s="217"/>
      <c r="E789" s="218"/>
      <c r="F789" s="194"/>
      <c r="G789" s="191"/>
      <c r="H789" s="265"/>
      <c r="I789" s="385"/>
      <c r="J789" s="194"/>
      <c r="K789" s="194"/>
      <c r="L789" s="194"/>
      <c r="M789" s="312"/>
    </row>
    <row r="790" spans="3:13" ht="54" customHeight="1" thickBot="1" x14ac:dyDescent="0.3">
      <c r="C790" s="192"/>
      <c r="D790" s="217"/>
      <c r="E790" s="218"/>
      <c r="F790" s="195"/>
      <c r="G790" s="192"/>
      <c r="H790" s="266"/>
      <c r="I790" s="386"/>
      <c r="J790" s="195"/>
      <c r="K790" s="195"/>
      <c r="L790" s="195"/>
      <c r="M790" s="313"/>
    </row>
    <row r="791" spans="3:13" ht="157.5" customHeight="1" thickBot="1" x14ac:dyDescent="0.3">
      <c r="C791" s="16" t="s">
        <v>2040</v>
      </c>
      <c r="D791" s="217" t="s">
        <v>1284</v>
      </c>
      <c r="E791" s="218"/>
      <c r="F791" s="11" t="s">
        <v>1285</v>
      </c>
      <c r="G791" s="11" t="s">
        <v>1286</v>
      </c>
      <c r="H791" s="17">
        <v>167500</v>
      </c>
      <c r="I791" s="183" t="s">
        <v>383</v>
      </c>
      <c r="J791" s="13" t="s">
        <v>1280</v>
      </c>
      <c r="K791" s="98" t="s">
        <v>1281</v>
      </c>
      <c r="L791" s="13" t="s">
        <v>1287</v>
      </c>
      <c r="M791" s="11" t="s">
        <v>1288</v>
      </c>
    </row>
    <row r="792" spans="3:13" ht="87.75" customHeight="1" thickBot="1" x14ac:dyDescent="0.3">
      <c r="C792" s="15" t="s">
        <v>2044</v>
      </c>
      <c r="D792" s="217" t="s">
        <v>1289</v>
      </c>
      <c r="E792" s="218"/>
      <c r="F792" s="99" t="s">
        <v>1290</v>
      </c>
      <c r="G792" s="99" t="s">
        <v>1291</v>
      </c>
      <c r="H792" s="184">
        <v>40000</v>
      </c>
      <c r="I792" s="185" t="s">
        <v>383</v>
      </c>
      <c r="J792" s="99" t="s">
        <v>1280</v>
      </c>
      <c r="K792" s="99" t="s">
        <v>1292</v>
      </c>
      <c r="L792" s="99" t="s">
        <v>1293</v>
      </c>
      <c r="M792" s="99" t="s">
        <v>1294</v>
      </c>
    </row>
    <row r="793" spans="3:13" ht="108" customHeight="1" thickBot="1" x14ac:dyDescent="0.3">
      <c r="C793" s="15" t="s">
        <v>2042</v>
      </c>
      <c r="D793" s="217" t="s">
        <v>1295</v>
      </c>
      <c r="E793" s="218"/>
      <c r="F793" s="99" t="s">
        <v>1296</v>
      </c>
      <c r="G793" s="99" t="s">
        <v>1297</v>
      </c>
      <c r="H793" s="186">
        <v>23627.38</v>
      </c>
      <c r="I793" s="99" t="s">
        <v>383</v>
      </c>
      <c r="J793" s="99" t="s">
        <v>1280</v>
      </c>
      <c r="K793" s="99" t="s">
        <v>1298</v>
      </c>
      <c r="L793" s="99" t="s">
        <v>1299</v>
      </c>
      <c r="M793" s="99" t="s">
        <v>1300</v>
      </c>
    </row>
    <row r="794" spans="3:13" ht="37.5" customHeight="1" thickBot="1" x14ac:dyDescent="0.3">
      <c r="C794" s="16" t="s">
        <v>174</v>
      </c>
      <c r="D794" s="217"/>
      <c r="E794" s="218"/>
      <c r="F794" s="11"/>
      <c r="G794" s="11"/>
      <c r="H794" s="71">
        <f>SUM(H788:H793)</f>
        <v>338507.28</v>
      </c>
      <c r="I794" s="20"/>
      <c r="J794" s="11"/>
      <c r="K794" s="11"/>
      <c r="L794" s="11"/>
      <c r="M794" s="21"/>
    </row>
    <row r="796" spans="3:13" ht="15.75" thickBot="1" x14ac:dyDescent="0.3"/>
    <row r="797" spans="3:13" ht="15.75" thickBot="1" x14ac:dyDescent="0.3">
      <c r="C797" s="351" t="s">
        <v>930</v>
      </c>
      <c r="D797" s="351"/>
      <c r="E797" s="352" t="s">
        <v>1992</v>
      </c>
      <c r="F797" s="353"/>
      <c r="G797" s="353"/>
      <c r="H797" s="353"/>
      <c r="I797" s="353"/>
      <c r="J797" s="353"/>
      <c r="K797" s="353"/>
      <c r="L797" s="353"/>
      <c r="M797" s="354"/>
    </row>
    <row r="800" spans="3:13" x14ac:dyDescent="0.25">
      <c r="M800" s="4"/>
    </row>
    <row r="805" spans="13:13" x14ac:dyDescent="0.25">
      <c r="M805" s="3"/>
    </row>
  </sheetData>
  <mergeCells count="853">
    <mergeCell ref="D719:E719"/>
    <mergeCell ref="D781:E781"/>
    <mergeCell ref="D782:E782"/>
    <mergeCell ref="C611:M611"/>
    <mergeCell ref="C612:D612"/>
    <mergeCell ref="E612:M612"/>
    <mergeCell ref="D613:E613"/>
    <mergeCell ref="D614:E614"/>
    <mergeCell ref="D615:E615"/>
    <mergeCell ref="D671:E671"/>
    <mergeCell ref="D764:E764"/>
    <mergeCell ref="D765:E765"/>
    <mergeCell ref="C766:C768"/>
    <mergeCell ref="D766:E768"/>
    <mergeCell ref="F766:F768"/>
    <mergeCell ref="E708:M708"/>
    <mergeCell ref="D715:E715"/>
    <mergeCell ref="D722:E722"/>
    <mergeCell ref="D723:E723"/>
    <mergeCell ref="D721:E721"/>
    <mergeCell ref="F665:F667"/>
    <mergeCell ref="G665:G667"/>
    <mergeCell ref="H665:H667"/>
    <mergeCell ref="D21:E21"/>
    <mergeCell ref="D22:E22"/>
    <mergeCell ref="D23:E23"/>
    <mergeCell ref="D478:E478"/>
    <mergeCell ref="D479:E479"/>
    <mergeCell ref="D480:E480"/>
    <mergeCell ref="D481:E481"/>
    <mergeCell ref="C485:M485"/>
    <mergeCell ref="D468:E468"/>
    <mergeCell ref="C472:M472"/>
    <mergeCell ref="C314:M314"/>
    <mergeCell ref="C315:D315"/>
    <mergeCell ref="E315:M315"/>
    <mergeCell ref="D316:E316"/>
    <mergeCell ref="C317:C319"/>
    <mergeCell ref="D317:E319"/>
    <mergeCell ref="F317:F319"/>
    <mergeCell ref="G317:G319"/>
    <mergeCell ref="H317:H319"/>
    <mergeCell ref="I317:I319"/>
    <mergeCell ref="J317:J319"/>
    <mergeCell ref="K317:K319"/>
    <mergeCell ref="L317:L319"/>
    <mergeCell ref="M317:M319"/>
    <mergeCell ref="D508:E508"/>
    <mergeCell ref="D509:E509"/>
    <mergeCell ref="D510:E510"/>
    <mergeCell ref="D520:E520"/>
    <mergeCell ref="C514:M514"/>
    <mergeCell ref="C515:D515"/>
    <mergeCell ref="E515:M515"/>
    <mergeCell ref="D516:E516"/>
    <mergeCell ref="C517:C518"/>
    <mergeCell ref="D517:E518"/>
    <mergeCell ref="K586:K588"/>
    <mergeCell ref="L586:L588"/>
    <mergeCell ref="D555:E555"/>
    <mergeCell ref="D556:E556"/>
    <mergeCell ref="D557:E557"/>
    <mergeCell ref="D558:E558"/>
    <mergeCell ref="D568:E568"/>
    <mergeCell ref="D569:E569"/>
    <mergeCell ref="D562:E562"/>
    <mergeCell ref="D585:E585"/>
    <mergeCell ref="C584:D584"/>
    <mergeCell ref="E584:M584"/>
    <mergeCell ref="C586:C588"/>
    <mergeCell ref="D586:E588"/>
    <mergeCell ref="D567:E567"/>
    <mergeCell ref="F586:F588"/>
    <mergeCell ref="G586:G588"/>
    <mergeCell ref="H586:H588"/>
    <mergeCell ref="I586:I588"/>
    <mergeCell ref="J586:J588"/>
    <mergeCell ref="F599:F601"/>
    <mergeCell ref="G599:G601"/>
    <mergeCell ref="H599:H601"/>
    <mergeCell ref="I599:I601"/>
    <mergeCell ref="J599:J601"/>
    <mergeCell ref="K599:K601"/>
    <mergeCell ref="L599:L601"/>
    <mergeCell ref="M599:M601"/>
    <mergeCell ref="D593:E593"/>
    <mergeCell ref="M586:M588"/>
    <mergeCell ref="D792:E792"/>
    <mergeCell ref="D793:E793"/>
    <mergeCell ref="D794:E794"/>
    <mergeCell ref="C755:M755"/>
    <mergeCell ref="C756:D756"/>
    <mergeCell ref="E756:M756"/>
    <mergeCell ref="C758:C760"/>
    <mergeCell ref="D758:E760"/>
    <mergeCell ref="F758:F760"/>
    <mergeCell ref="G758:G760"/>
    <mergeCell ref="H758:H760"/>
    <mergeCell ref="I758:I760"/>
    <mergeCell ref="J758:J760"/>
    <mergeCell ref="K758:K760"/>
    <mergeCell ref="L758:L760"/>
    <mergeCell ref="M758:M760"/>
    <mergeCell ref="D761:E761"/>
    <mergeCell ref="D762:E762"/>
    <mergeCell ref="D763:E763"/>
    <mergeCell ref="C596:M596"/>
    <mergeCell ref="C597:D597"/>
    <mergeCell ref="E597:M597"/>
    <mergeCell ref="D598:E598"/>
    <mergeCell ref="C788:C790"/>
    <mergeCell ref="D788:E790"/>
    <mergeCell ref="F788:F790"/>
    <mergeCell ref="G788:G790"/>
    <mergeCell ref="H788:H790"/>
    <mergeCell ref="I788:I790"/>
    <mergeCell ref="J788:J790"/>
    <mergeCell ref="K788:K790"/>
    <mergeCell ref="L788:L790"/>
    <mergeCell ref="M788:M790"/>
    <mergeCell ref="G766:G768"/>
    <mergeCell ref="H766:H768"/>
    <mergeCell ref="I766:I768"/>
    <mergeCell ref="J766:J768"/>
    <mergeCell ref="K766:K768"/>
    <mergeCell ref="L766:L768"/>
    <mergeCell ref="D713:E713"/>
    <mergeCell ref="C717:M717"/>
    <mergeCell ref="C718:D718"/>
    <mergeCell ref="D741:E741"/>
    <mergeCell ref="D729:E729"/>
    <mergeCell ref="D733:E733"/>
    <mergeCell ref="D732:E732"/>
    <mergeCell ref="D748:E748"/>
    <mergeCell ref="D749:E749"/>
    <mergeCell ref="D750:E750"/>
    <mergeCell ref="D751:E751"/>
    <mergeCell ref="D720:E720"/>
    <mergeCell ref="D731:E731"/>
    <mergeCell ref="D742:E742"/>
    <mergeCell ref="C737:M737"/>
    <mergeCell ref="C738:D738"/>
    <mergeCell ref="E738:M738"/>
    <mergeCell ref="F281:F285"/>
    <mergeCell ref="D467:E467"/>
    <mergeCell ref="D492:E492"/>
    <mergeCell ref="D493:E493"/>
    <mergeCell ref="E498:M498"/>
    <mergeCell ref="M500:M502"/>
    <mergeCell ref="D503:E503"/>
    <mergeCell ref="D504:E504"/>
    <mergeCell ref="D505:E505"/>
    <mergeCell ref="D500:E502"/>
    <mergeCell ref="F500:F502"/>
    <mergeCell ref="G500:G502"/>
    <mergeCell ref="H500:H502"/>
    <mergeCell ref="I500:I502"/>
    <mergeCell ref="J500:J502"/>
    <mergeCell ref="K500:K502"/>
    <mergeCell ref="D320:E320"/>
    <mergeCell ref="D321:E321"/>
    <mergeCell ref="D322:E322"/>
    <mergeCell ref="D323:E323"/>
    <mergeCell ref="D670:E670"/>
    <mergeCell ref="C264:C268"/>
    <mergeCell ref="D264:E268"/>
    <mergeCell ref="C269:C274"/>
    <mergeCell ref="D269:E274"/>
    <mergeCell ref="C275:C280"/>
    <mergeCell ref="D275:E280"/>
    <mergeCell ref="C281:C285"/>
    <mergeCell ref="D281:E285"/>
    <mergeCell ref="D506:E506"/>
    <mergeCell ref="D602:E602"/>
    <mergeCell ref="D603:E603"/>
    <mergeCell ref="D604:E604"/>
    <mergeCell ref="D605:E605"/>
    <mergeCell ref="C599:C601"/>
    <mergeCell ref="D599:E601"/>
    <mergeCell ref="C500:C502"/>
    <mergeCell ref="D528:E528"/>
    <mergeCell ref="D529:E529"/>
    <mergeCell ref="D589:E589"/>
    <mergeCell ref="D592:E592"/>
    <mergeCell ref="C532:M532"/>
    <mergeCell ref="C533:D533"/>
    <mergeCell ref="E533:M533"/>
    <mergeCell ref="C256:M256"/>
    <mergeCell ref="C257:D257"/>
    <mergeCell ref="E257:M257"/>
    <mergeCell ref="D258:E258"/>
    <mergeCell ref="C259:C261"/>
    <mergeCell ref="D259:E261"/>
    <mergeCell ref="C262:C263"/>
    <mergeCell ref="D262:E263"/>
    <mergeCell ref="D251:E251"/>
    <mergeCell ref="D252:E252"/>
    <mergeCell ref="D253:E253"/>
    <mergeCell ref="C244:M244"/>
    <mergeCell ref="C245:D245"/>
    <mergeCell ref="E245:M245"/>
    <mergeCell ref="C247:C249"/>
    <mergeCell ref="J240:J241"/>
    <mergeCell ref="K240:K241"/>
    <mergeCell ref="L240:L241"/>
    <mergeCell ref="M240:M241"/>
    <mergeCell ref="D247:E249"/>
    <mergeCell ref="F247:F249"/>
    <mergeCell ref="G247:G249"/>
    <mergeCell ref="H247:H249"/>
    <mergeCell ref="I247:I249"/>
    <mergeCell ref="J247:J249"/>
    <mergeCell ref="K247:K249"/>
    <mergeCell ref="L247:L249"/>
    <mergeCell ref="M247:M249"/>
    <mergeCell ref="D185:E185"/>
    <mergeCell ref="C219:C221"/>
    <mergeCell ref="D219:E221"/>
    <mergeCell ref="C225:M225"/>
    <mergeCell ref="C226:D226"/>
    <mergeCell ref="E226:M226"/>
    <mergeCell ref="D227:E227"/>
    <mergeCell ref="C228:C230"/>
    <mergeCell ref="D228:E230"/>
    <mergeCell ref="M48:M49"/>
    <mergeCell ref="C208:M208"/>
    <mergeCell ref="C209:D209"/>
    <mergeCell ref="E209:M209"/>
    <mergeCell ref="C168:C170"/>
    <mergeCell ref="D168:E170"/>
    <mergeCell ref="F168:F170"/>
    <mergeCell ref="C171:C172"/>
    <mergeCell ref="D171:E172"/>
    <mergeCell ref="C173:C174"/>
    <mergeCell ref="D173:E174"/>
    <mergeCell ref="F173:F174"/>
    <mergeCell ref="D175:E175"/>
    <mergeCell ref="C179:M179"/>
    <mergeCell ref="C180:D180"/>
    <mergeCell ref="E180:M180"/>
    <mergeCell ref="D181:E181"/>
    <mergeCell ref="D189:E189"/>
    <mergeCell ref="D190:E190"/>
    <mergeCell ref="I182:I184"/>
    <mergeCell ref="J182:J184"/>
    <mergeCell ref="K182:K184"/>
    <mergeCell ref="L182:L184"/>
    <mergeCell ref="M182:M184"/>
    <mergeCell ref="C159:M159"/>
    <mergeCell ref="C160:D160"/>
    <mergeCell ref="E160:M160"/>
    <mergeCell ref="F52:F53"/>
    <mergeCell ref="G52:G53"/>
    <mergeCell ref="H52:H53"/>
    <mergeCell ref="I52:I53"/>
    <mergeCell ref="J52:J53"/>
    <mergeCell ref="K52:K53"/>
    <mergeCell ref="L52:L53"/>
    <mergeCell ref="M52:M53"/>
    <mergeCell ref="C55:C64"/>
    <mergeCell ref="D55:E64"/>
    <mergeCell ref="M50:M51"/>
    <mergeCell ref="F44:F45"/>
    <mergeCell ref="G44:G45"/>
    <mergeCell ref="H44:H45"/>
    <mergeCell ref="I44:I45"/>
    <mergeCell ref="J44:J45"/>
    <mergeCell ref="K44:K45"/>
    <mergeCell ref="L44:L45"/>
    <mergeCell ref="M44:M45"/>
    <mergeCell ref="F46:F47"/>
    <mergeCell ref="G46:G47"/>
    <mergeCell ref="H46:H47"/>
    <mergeCell ref="I46:I47"/>
    <mergeCell ref="J46:J47"/>
    <mergeCell ref="K46:K47"/>
    <mergeCell ref="L46:L47"/>
    <mergeCell ref="M46:M47"/>
    <mergeCell ref="F48:F49"/>
    <mergeCell ref="G48:G49"/>
    <mergeCell ref="H48:H49"/>
    <mergeCell ref="I48:I49"/>
    <mergeCell ref="J48:J49"/>
    <mergeCell ref="K48:K49"/>
    <mergeCell ref="L48:L49"/>
    <mergeCell ref="K36:K37"/>
    <mergeCell ref="L36:L37"/>
    <mergeCell ref="F50:F51"/>
    <mergeCell ref="G50:G51"/>
    <mergeCell ref="H50:H51"/>
    <mergeCell ref="I50:I51"/>
    <mergeCell ref="J50:J51"/>
    <mergeCell ref="K50:K51"/>
    <mergeCell ref="L50:L51"/>
    <mergeCell ref="F40:F41"/>
    <mergeCell ref="G40:G41"/>
    <mergeCell ref="H40:H41"/>
    <mergeCell ref="I40:I41"/>
    <mergeCell ref="J40:J41"/>
    <mergeCell ref="K40:K41"/>
    <mergeCell ref="L40:L41"/>
    <mergeCell ref="D210:E210"/>
    <mergeCell ref="C2:M2"/>
    <mergeCell ref="C3:M12"/>
    <mergeCell ref="C13:M13"/>
    <mergeCell ref="D488:E488"/>
    <mergeCell ref="D489:E489"/>
    <mergeCell ref="D490:E490"/>
    <mergeCell ref="D491:E491"/>
    <mergeCell ref="D474:E474"/>
    <mergeCell ref="D476:E476"/>
    <mergeCell ref="D475:E475"/>
    <mergeCell ref="D477:E477"/>
    <mergeCell ref="C29:M29"/>
    <mergeCell ref="C30:D30"/>
    <mergeCell ref="E30:M30"/>
    <mergeCell ref="D31:E31"/>
    <mergeCell ref="C32:C54"/>
    <mergeCell ref="D454:E454"/>
    <mergeCell ref="C465:D465"/>
    <mergeCell ref="E465:M465"/>
    <mergeCell ref="D466:E466"/>
    <mergeCell ref="L32:L33"/>
    <mergeCell ref="D443:E443"/>
    <mergeCell ref="F36:F37"/>
    <mergeCell ref="C797:D797"/>
    <mergeCell ref="E797:M797"/>
    <mergeCell ref="D559:E559"/>
    <mergeCell ref="D560:E560"/>
    <mergeCell ref="D545:E545"/>
    <mergeCell ref="D546:E546"/>
    <mergeCell ref="D554:E554"/>
    <mergeCell ref="D549:E549"/>
    <mergeCell ref="D535:E535"/>
    <mergeCell ref="D536:E536"/>
    <mergeCell ref="D537:E537"/>
    <mergeCell ref="D538:E538"/>
    <mergeCell ref="C541:M541"/>
    <mergeCell ref="C573:M573"/>
    <mergeCell ref="C574:D574"/>
    <mergeCell ref="E574:M574"/>
    <mergeCell ref="D575:E575"/>
    <mergeCell ref="D576:E576"/>
    <mergeCell ref="D570:E570"/>
    <mergeCell ref="D579:E579"/>
    <mergeCell ref="C565:M565"/>
    <mergeCell ref="C566:D566"/>
    <mergeCell ref="E566:M566"/>
    <mergeCell ref="C542:D542"/>
    <mergeCell ref="B17:B18"/>
    <mergeCell ref="D388:E388"/>
    <mergeCell ref="D547:E547"/>
    <mergeCell ref="D548:E548"/>
    <mergeCell ref="C552:M552"/>
    <mergeCell ref="C553:D553"/>
    <mergeCell ref="E553:M553"/>
    <mergeCell ref="C464:M464"/>
    <mergeCell ref="D461:E461"/>
    <mergeCell ref="D469:E469"/>
    <mergeCell ref="D482:E482"/>
    <mergeCell ref="D494:E494"/>
    <mergeCell ref="D499:E499"/>
    <mergeCell ref="D519:E519"/>
    <mergeCell ref="D507:E507"/>
    <mergeCell ref="D32:E54"/>
    <mergeCell ref="F32:F33"/>
    <mergeCell ref="G32:G33"/>
    <mergeCell ref="H32:H33"/>
    <mergeCell ref="I32:I33"/>
    <mergeCell ref="J32:J33"/>
    <mergeCell ref="K32:K33"/>
    <mergeCell ref="C523:M523"/>
    <mergeCell ref="L500:L502"/>
    <mergeCell ref="D543:E543"/>
    <mergeCell ref="D544:E544"/>
    <mergeCell ref="D561:E561"/>
    <mergeCell ref="C524:D524"/>
    <mergeCell ref="E524:M524"/>
    <mergeCell ref="D525:E525"/>
    <mergeCell ref="C526:C527"/>
    <mergeCell ref="D526:E527"/>
    <mergeCell ref="C555:C561"/>
    <mergeCell ref="D534:E534"/>
    <mergeCell ref="E542:M542"/>
    <mergeCell ref="E473:M473"/>
    <mergeCell ref="D453:E453"/>
    <mergeCell ref="C457:M457"/>
    <mergeCell ref="C458:D458"/>
    <mergeCell ref="E458:M458"/>
    <mergeCell ref="D459:E459"/>
    <mergeCell ref="D460:E460"/>
    <mergeCell ref="C497:M497"/>
    <mergeCell ref="C498:D498"/>
    <mergeCell ref="E383:M383"/>
    <mergeCell ref="D246:E246"/>
    <mergeCell ref="M234:M239"/>
    <mergeCell ref="I240:I241"/>
    <mergeCell ref="C289:M289"/>
    <mergeCell ref="C290:D290"/>
    <mergeCell ref="E290:M290"/>
    <mergeCell ref="D291:E291"/>
    <mergeCell ref="G281:G285"/>
    <mergeCell ref="H281:H285"/>
    <mergeCell ref="I281:I285"/>
    <mergeCell ref="J281:J285"/>
    <mergeCell ref="K281:K285"/>
    <mergeCell ref="L281:L285"/>
    <mergeCell ref="M281:M285"/>
    <mergeCell ref="D286:E286"/>
    <mergeCell ref="C231:C234"/>
    <mergeCell ref="D231:E233"/>
    <mergeCell ref="F234:F239"/>
    <mergeCell ref="G234:G239"/>
    <mergeCell ref="H234:H239"/>
    <mergeCell ref="F240:F241"/>
    <mergeCell ref="G240:G241"/>
    <mergeCell ref="H240:H241"/>
    <mergeCell ref="K135:K136"/>
    <mergeCell ref="M135:M136"/>
    <mergeCell ref="D137:E138"/>
    <mergeCell ref="C137:C138"/>
    <mergeCell ref="D139:E139"/>
    <mergeCell ref="D143:E143"/>
    <mergeCell ref="D343:E343"/>
    <mergeCell ref="D352:E352"/>
    <mergeCell ref="D161:E161"/>
    <mergeCell ref="C162:C167"/>
    <mergeCell ref="D162:E167"/>
    <mergeCell ref="F162:F165"/>
    <mergeCell ref="D250:E250"/>
    <mergeCell ref="I234:I239"/>
    <mergeCell ref="J234:J239"/>
    <mergeCell ref="K234:K239"/>
    <mergeCell ref="L234:L239"/>
    <mergeCell ref="D153:E153"/>
    <mergeCell ref="D154:E154"/>
    <mergeCell ref="D155:E155"/>
    <mergeCell ref="D144:E146"/>
    <mergeCell ref="C144:C146"/>
    <mergeCell ref="D147:E147"/>
    <mergeCell ref="D148:E148"/>
    <mergeCell ref="C16:D16"/>
    <mergeCell ref="E16:M16"/>
    <mergeCell ref="D17:E17"/>
    <mergeCell ref="C15:M15"/>
    <mergeCell ref="D27:E27"/>
    <mergeCell ref="D18:E20"/>
    <mergeCell ref="F18:F20"/>
    <mergeCell ref="C18:C20"/>
    <mergeCell ref="G18:G20"/>
    <mergeCell ref="M18:M20"/>
    <mergeCell ref="D24:E24"/>
    <mergeCell ref="C25:C26"/>
    <mergeCell ref="D25:E26"/>
    <mergeCell ref="F25:F26"/>
    <mergeCell ref="G25:G26"/>
    <mergeCell ref="H25:H26"/>
    <mergeCell ref="I25:I26"/>
    <mergeCell ref="J25:J26"/>
    <mergeCell ref="K25:K26"/>
    <mergeCell ref="L25:L26"/>
    <mergeCell ref="H18:H20"/>
    <mergeCell ref="L18:L20"/>
    <mergeCell ref="I18:I20"/>
    <mergeCell ref="J18:J20"/>
    <mergeCell ref="K18:K20"/>
    <mergeCell ref="M25:M26"/>
    <mergeCell ref="M36:M37"/>
    <mergeCell ref="F38:F39"/>
    <mergeCell ref="G38:G39"/>
    <mergeCell ref="H38:H39"/>
    <mergeCell ref="I38:I39"/>
    <mergeCell ref="J38:J39"/>
    <mergeCell ref="K38:K39"/>
    <mergeCell ref="L38:L39"/>
    <mergeCell ref="M38:M39"/>
    <mergeCell ref="M32:M33"/>
    <mergeCell ref="F34:F35"/>
    <mergeCell ref="G34:G35"/>
    <mergeCell ref="H34:H35"/>
    <mergeCell ref="I34:I35"/>
    <mergeCell ref="J34:J35"/>
    <mergeCell ref="K34:K35"/>
    <mergeCell ref="L34:L35"/>
    <mergeCell ref="M34:M35"/>
    <mergeCell ref="G36:G37"/>
    <mergeCell ref="H36:H37"/>
    <mergeCell ref="I36:I37"/>
    <mergeCell ref="J36:J37"/>
    <mergeCell ref="C295:C296"/>
    <mergeCell ref="C302:M302"/>
    <mergeCell ref="M40:M41"/>
    <mergeCell ref="F42:F43"/>
    <mergeCell ref="G42:G43"/>
    <mergeCell ref="H42:H43"/>
    <mergeCell ref="I42:I43"/>
    <mergeCell ref="J42:J43"/>
    <mergeCell ref="K42:K43"/>
    <mergeCell ref="L42:L43"/>
    <mergeCell ref="M42:M43"/>
    <mergeCell ref="L118:L122"/>
    <mergeCell ref="M118:M122"/>
    <mergeCell ref="C118:C122"/>
    <mergeCell ref="D123:E123"/>
    <mergeCell ref="D124:E124"/>
    <mergeCell ref="D125:E128"/>
    <mergeCell ref="K125:K128"/>
    <mergeCell ref="L125:L128"/>
    <mergeCell ref="M125:M128"/>
    <mergeCell ref="H125:H128"/>
    <mergeCell ref="C125:C128"/>
    <mergeCell ref="G125:G128"/>
    <mergeCell ref="H118:H122"/>
    <mergeCell ref="C391:M391"/>
    <mergeCell ref="C382:M382"/>
    <mergeCell ref="C392:D392"/>
    <mergeCell ref="E392:M392"/>
    <mergeCell ref="I415:I417"/>
    <mergeCell ref="J415:J417"/>
    <mergeCell ref="K415:K417"/>
    <mergeCell ref="L415:L417"/>
    <mergeCell ref="M415:M417"/>
    <mergeCell ref="D384:E384"/>
    <mergeCell ref="D385:E385"/>
    <mergeCell ref="D386:E386"/>
    <mergeCell ref="D387:E387"/>
    <mergeCell ref="C407:C408"/>
    <mergeCell ref="D407:E408"/>
    <mergeCell ref="C412:M412"/>
    <mergeCell ref="C413:D413"/>
    <mergeCell ref="E413:M413"/>
    <mergeCell ref="D409:E409"/>
    <mergeCell ref="D399:E399"/>
    <mergeCell ref="C403:M403"/>
    <mergeCell ref="D394:E398"/>
    <mergeCell ref="D400:E400"/>
    <mergeCell ref="C383:D383"/>
    <mergeCell ref="D393:E393"/>
    <mergeCell ref="D580:E580"/>
    <mergeCell ref="D616:E616"/>
    <mergeCell ref="D633:E633"/>
    <mergeCell ref="D636:E636"/>
    <mergeCell ref="D406:E406"/>
    <mergeCell ref="D606:E606"/>
    <mergeCell ref="D607:E607"/>
    <mergeCell ref="D608:E608"/>
    <mergeCell ref="C583:M583"/>
    <mergeCell ref="C577:C579"/>
    <mergeCell ref="D577:E578"/>
    <mergeCell ref="D415:E428"/>
    <mergeCell ref="F415:F419"/>
    <mergeCell ref="G415:G417"/>
    <mergeCell ref="H415:H417"/>
    <mergeCell ref="F426:F428"/>
    <mergeCell ref="D617:E617"/>
    <mergeCell ref="D434:E434"/>
    <mergeCell ref="C486:D486"/>
    <mergeCell ref="E486:M486"/>
    <mergeCell ref="D487:E487"/>
    <mergeCell ref="D511:E511"/>
    <mergeCell ref="C447:M447"/>
    <mergeCell ref="D688:E688"/>
    <mergeCell ref="D644:E644"/>
    <mergeCell ref="D651:E652"/>
    <mergeCell ref="F651:F652"/>
    <mergeCell ref="G651:G652"/>
    <mergeCell ref="H651:H652"/>
    <mergeCell ref="I651:I652"/>
    <mergeCell ref="J651:J652"/>
    <mergeCell ref="C639:M639"/>
    <mergeCell ref="C640:D640"/>
    <mergeCell ref="D653:E653"/>
    <mergeCell ref="D678:E678"/>
    <mergeCell ref="D679:E679"/>
    <mergeCell ref="D680:E680"/>
    <mergeCell ref="E640:M640"/>
    <mergeCell ref="C662:M662"/>
    <mergeCell ref="C663:D663"/>
    <mergeCell ref="E663:M663"/>
    <mergeCell ref="D664:E664"/>
    <mergeCell ref="C665:C667"/>
    <mergeCell ref="D665:E667"/>
    <mergeCell ref="I665:I667"/>
    <mergeCell ref="J665:J667"/>
    <mergeCell ref="K665:K667"/>
    <mergeCell ref="D618:E618"/>
    <mergeCell ref="K651:K652"/>
    <mergeCell ref="D656:E656"/>
    <mergeCell ref="D657:E657"/>
    <mergeCell ref="D658:E658"/>
    <mergeCell ref="D626:E626"/>
    <mergeCell ref="D627:E627"/>
    <mergeCell ref="D628:E628"/>
    <mergeCell ref="C404:D404"/>
    <mergeCell ref="E404:M404"/>
    <mergeCell ref="D405:E405"/>
    <mergeCell ref="C623:M623"/>
    <mergeCell ref="D625:E625"/>
    <mergeCell ref="D631:E631"/>
    <mergeCell ref="C437:M437"/>
    <mergeCell ref="C438:D438"/>
    <mergeCell ref="E438:M438"/>
    <mergeCell ref="C448:D448"/>
    <mergeCell ref="E448:M448"/>
    <mergeCell ref="D449:E449"/>
    <mergeCell ref="D450:E450"/>
    <mergeCell ref="D451:E451"/>
    <mergeCell ref="D452:E452"/>
    <mergeCell ref="C473:D473"/>
    <mergeCell ref="D668:E668"/>
    <mergeCell ref="D669:E669"/>
    <mergeCell ref="D654:E654"/>
    <mergeCell ref="D655:E655"/>
    <mergeCell ref="D659:E659"/>
    <mergeCell ref="D641:E641"/>
    <mergeCell ref="D642:E642"/>
    <mergeCell ref="D643:E643"/>
    <mergeCell ref="C648:M648"/>
    <mergeCell ref="C649:D649"/>
    <mergeCell ref="E649:M649"/>
    <mergeCell ref="D650:E650"/>
    <mergeCell ref="L665:L667"/>
    <mergeCell ref="M665:M667"/>
    <mergeCell ref="D791:E791"/>
    <mergeCell ref="D783:E783"/>
    <mergeCell ref="D777:E777"/>
    <mergeCell ref="D778:E778"/>
    <mergeCell ref="D779:E779"/>
    <mergeCell ref="D780:E780"/>
    <mergeCell ref="D743:E743"/>
    <mergeCell ref="D787:E787"/>
    <mergeCell ref="C786:D786"/>
    <mergeCell ref="E786:M786"/>
    <mergeCell ref="E776:M776"/>
    <mergeCell ref="D757:E757"/>
    <mergeCell ref="C785:M785"/>
    <mergeCell ref="M766:M768"/>
    <mergeCell ref="D769:E769"/>
    <mergeCell ref="D770:E770"/>
    <mergeCell ref="D771:E771"/>
    <mergeCell ref="D772:E772"/>
    <mergeCell ref="D752:E752"/>
    <mergeCell ref="C775:M775"/>
    <mergeCell ref="C776:D776"/>
    <mergeCell ref="C746:M746"/>
    <mergeCell ref="C747:D747"/>
    <mergeCell ref="E747:M747"/>
    <mergeCell ref="D739:E739"/>
    <mergeCell ref="D740:E740"/>
    <mergeCell ref="M651:M652"/>
    <mergeCell ref="C651:C652"/>
    <mergeCell ref="D619:E619"/>
    <mergeCell ref="D620:E620"/>
    <mergeCell ref="C624:D624"/>
    <mergeCell ref="E624:M624"/>
    <mergeCell ref="D629:E629"/>
    <mergeCell ref="L651:L652"/>
    <mergeCell ref="D645:E645"/>
    <mergeCell ref="D689:E689"/>
    <mergeCell ref="C674:M674"/>
    <mergeCell ref="C675:D675"/>
    <mergeCell ref="E675:M675"/>
    <mergeCell ref="D676:E676"/>
    <mergeCell ref="D677:E677"/>
    <mergeCell ref="C683:M683"/>
    <mergeCell ref="C684:D684"/>
    <mergeCell ref="E684:M684"/>
    <mergeCell ref="D685:E685"/>
    <mergeCell ref="D687:E687"/>
    <mergeCell ref="D686:E686"/>
    <mergeCell ref="C727:M727"/>
    <mergeCell ref="C115:M115"/>
    <mergeCell ref="C116:D116"/>
    <mergeCell ref="E116:M116"/>
    <mergeCell ref="D117:E117"/>
    <mergeCell ref="D129:E134"/>
    <mergeCell ref="G129:G134"/>
    <mergeCell ref="K129:K134"/>
    <mergeCell ref="M129:M134"/>
    <mergeCell ref="C129:C134"/>
    <mergeCell ref="H129:H134"/>
    <mergeCell ref="K118:K122"/>
    <mergeCell ref="D118:E122"/>
    <mergeCell ref="C82:M82"/>
    <mergeCell ref="C83:D83"/>
    <mergeCell ref="E83:M83"/>
    <mergeCell ref="D84:E84"/>
    <mergeCell ref="D85:E85"/>
    <mergeCell ref="D86:E86"/>
    <mergeCell ref="D87:E87"/>
    <mergeCell ref="D88:E88"/>
    <mergeCell ref="C89:C106"/>
    <mergeCell ref="D89:E106"/>
    <mergeCell ref="C306:C308"/>
    <mergeCell ref="D309:E309"/>
    <mergeCell ref="D310:E310"/>
    <mergeCell ref="D311:E311"/>
    <mergeCell ref="C309:C310"/>
    <mergeCell ref="D339:E339"/>
    <mergeCell ref="D331:E331"/>
    <mergeCell ref="C193:C195"/>
    <mergeCell ref="D193:E195"/>
    <mergeCell ref="D197:E197"/>
    <mergeCell ref="D198:E198"/>
    <mergeCell ref="D199:E199"/>
    <mergeCell ref="D200:E200"/>
    <mergeCell ref="D201:E201"/>
    <mergeCell ref="D202:E202"/>
    <mergeCell ref="D203:E203"/>
    <mergeCell ref="D204:E204"/>
    <mergeCell ref="D212:E212"/>
    <mergeCell ref="C303:D303"/>
    <mergeCell ref="E303:M303"/>
    <mergeCell ref="D304:E304"/>
    <mergeCell ref="D305:E305"/>
    <mergeCell ref="D292:E292"/>
    <mergeCell ref="D293:E293"/>
    <mergeCell ref="D135:E136"/>
    <mergeCell ref="D149:E149"/>
    <mergeCell ref="D151:E151"/>
    <mergeCell ref="D152:E152"/>
    <mergeCell ref="D150:E150"/>
    <mergeCell ref="F182:F184"/>
    <mergeCell ref="G182:G184"/>
    <mergeCell ref="H182:H184"/>
    <mergeCell ref="D340:E340"/>
    <mergeCell ref="D306:E308"/>
    <mergeCell ref="D156:E156"/>
    <mergeCell ref="D294:E294"/>
    <mergeCell ref="D297:E297"/>
    <mergeCell ref="D298:E298"/>
    <mergeCell ref="D299:E299"/>
    <mergeCell ref="D295:E296"/>
    <mergeCell ref="D211:E211"/>
    <mergeCell ref="D335:E335"/>
    <mergeCell ref="C215:M215"/>
    <mergeCell ref="C216:D216"/>
    <mergeCell ref="E216:M216"/>
    <mergeCell ref="D217:E217"/>
    <mergeCell ref="D218:E218"/>
    <mergeCell ref="D176:E176"/>
    <mergeCell ref="C728:D728"/>
    <mergeCell ref="E728:M728"/>
    <mergeCell ref="D734:E734"/>
    <mergeCell ref="K690:K698"/>
    <mergeCell ref="L690:L698"/>
    <mergeCell ref="M690:M698"/>
    <mergeCell ref="D699:E699"/>
    <mergeCell ref="D730:E730"/>
    <mergeCell ref="D714:E714"/>
    <mergeCell ref="D712:E712"/>
    <mergeCell ref="F690:F698"/>
    <mergeCell ref="G690:G698"/>
    <mergeCell ref="H690:H698"/>
    <mergeCell ref="I690:I698"/>
    <mergeCell ref="J690:J698"/>
    <mergeCell ref="D710:E711"/>
    <mergeCell ref="C710:C711"/>
    <mergeCell ref="D709:E709"/>
    <mergeCell ref="D700:E700"/>
    <mergeCell ref="C690:C698"/>
    <mergeCell ref="D690:E698"/>
    <mergeCell ref="C707:M707"/>
    <mergeCell ref="C708:D708"/>
    <mergeCell ref="E718:M718"/>
    <mergeCell ref="D439:E439"/>
    <mergeCell ref="D440:E440"/>
    <mergeCell ref="D441:E441"/>
    <mergeCell ref="D442:E442"/>
    <mergeCell ref="F193:F195"/>
    <mergeCell ref="G193:G195"/>
    <mergeCell ref="H193:H195"/>
    <mergeCell ref="I193:I195"/>
    <mergeCell ref="J193:J195"/>
    <mergeCell ref="C337:M337"/>
    <mergeCell ref="D349:E350"/>
    <mergeCell ref="D351:E351"/>
    <mergeCell ref="C349:C350"/>
    <mergeCell ref="D348:E348"/>
    <mergeCell ref="D414:E414"/>
    <mergeCell ref="G426:G428"/>
    <mergeCell ref="H426:H428"/>
    <mergeCell ref="I426:I428"/>
    <mergeCell ref="J426:J428"/>
    <mergeCell ref="K426:K428"/>
    <mergeCell ref="L426:L428"/>
    <mergeCell ref="M426:M428"/>
    <mergeCell ref="D429:E433"/>
    <mergeCell ref="D341:E341"/>
    <mergeCell ref="D377:E378"/>
    <mergeCell ref="D373:E376"/>
    <mergeCell ref="D332:E332"/>
    <mergeCell ref="D333:E333"/>
    <mergeCell ref="D334:E334"/>
    <mergeCell ref="C338:D338"/>
    <mergeCell ref="E338:M338"/>
    <mergeCell ref="C327:M327"/>
    <mergeCell ref="C328:D328"/>
    <mergeCell ref="E328:M328"/>
    <mergeCell ref="D329:E329"/>
    <mergeCell ref="D330:E330"/>
    <mergeCell ref="D342:E342"/>
    <mergeCell ref="C346:M346"/>
    <mergeCell ref="C347:D347"/>
    <mergeCell ref="E347:M347"/>
    <mergeCell ref="D79:E79"/>
    <mergeCell ref="D65:E78"/>
    <mergeCell ref="C65:C78"/>
    <mergeCell ref="G173:G174"/>
    <mergeCell ref="H173:H174"/>
    <mergeCell ref="I173:I174"/>
    <mergeCell ref="J173:J174"/>
    <mergeCell ref="K173:K174"/>
    <mergeCell ref="K193:K195"/>
    <mergeCell ref="D107:E107"/>
    <mergeCell ref="D108:E108"/>
    <mergeCell ref="D109:E109"/>
    <mergeCell ref="D110:E110"/>
    <mergeCell ref="D111:E111"/>
    <mergeCell ref="D140:E142"/>
    <mergeCell ref="C135:C136"/>
    <mergeCell ref="D191:E191"/>
    <mergeCell ref="D192:E192"/>
    <mergeCell ref="D186:E186"/>
    <mergeCell ref="D187:E187"/>
    <mergeCell ref="D188:E188"/>
    <mergeCell ref="C140:C142"/>
    <mergeCell ref="C182:C184"/>
    <mergeCell ref="D182:E184"/>
    <mergeCell ref="D632:E632"/>
    <mergeCell ref="D634:E634"/>
    <mergeCell ref="D635:E635"/>
    <mergeCell ref="C415:C428"/>
    <mergeCell ref="C429:C433"/>
    <mergeCell ref="L173:L174"/>
    <mergeCell ref="M173:M174"/>
    <mergeCell ref="D234:E239"/>
    <mergeCell ref="D240:E241"/>
    <mergeCell ref="C240:C241"/>
    <mergeCell ref="C235:C239"/>
    <mergeCell ref="D379:E379"/>
    <mergeCell ref="D630:E630"/>
    <mergeCell ref="L193:L195"/>
    <mergeCell ref="M193:M195"/>
    <mergeCell ref="D196:E196"/>
    <mergeCell ref="C355:M355"/>
    <mergeCell ref="C356:D356"/>
    <mergeCell ref="E356:M356"/>
    <mergeCell ref="D357:E357"/>
    <mergeCell ref="C377:C378"/>
    <mergeCell ref="C358:C372"/>
    <mergeCell ref="C373:C376"/>
    <mergeCell ref="D358:E372"/>
  </mergeCells>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dc:creator>
  <cp:lastModifiedBy>LAUDY SANTOS</cp:lastModifiedBy>
  <cp:lastPrinted>2019-07-29T21:45:03Z</cp:lastPrinted>
  <dcterms:created xsi:type="dcterms:W3CDTF">2019-05-16T16:12:19Z</dcterms:created>
  <dcterms:modified xsi:type="dcterms:W3CDTF">2019-11-29T04:45:21Z</dcterms:modified>
</cp:coreProperties>
</file>